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tiffy/Desktop/"/>
    </mc:Choice>
  </mc:AlternateContent>
  <xr:revisionPtr revIDLastSave="0" documentId="13_ncr:1_{4C15D7CB-871A-294C-91F4-B7D910838FDE}" xr6:coauthVersionLast="45" xr6:coauthVersionMax="45" xr10:uidLastSave="{00000000-0000-0000-0000-000000000000}"/>
  <bookViews>
    <workbookView xWindow="0" yWindow="460" windowWidth="35840" windowHeight="21940" xr2:uid="{00000000-000D-0000-FFFF-FFFF00000000}"/>
  </bookViews>
  <sheets>
    <sheet name="no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5" i="2" l="1"/>
  <c r="O65" i="2"/>
  <c r="L65" i="2"/>
  <c r="S64" i="2"/>
  <c r="O64" i="2"/>
  <c r="L64" i="2"/>
  <c r="S63" i="2"/>
  <c r="O63" i="2"/>
  <c r="L63" i="2"/>
  <c r="S62" i="2"/>
  <c r="O62" i="2"/>
  <c r="L62" i="2"/>
  <c r="S61" i="2"/>
  <c r="O61" i="2"/>
  <c r="L61" i="2"/>
  <c r="S60" i="2"/>
  <c r="O60" i="2"/>
  <c r="L60" i="2"/>
  <c r="S59" i="2"/>
  <c r="O59" i="2"/>
  <c r="L59" i="2"/>
  <c r="S58" i="2"/>
  <c r="O58" i="2"/>
  <c r="L58" i="2"/>
  <c r="S57" i="2"/>
  <c r="O57" i="2"/>
  <c r="L57" i="2"/>
  <c r="S56" i="2"/>
  <c r="O56" i="2"/>
  <c r="L56" i="2"/>
  <c r="S55" i="2"/>
  <c r="O55" i="2"/>
  <c r="L55" i="2"/>
  <c r="S54" i="2"/>
  <c r="O54" i="2"/>
  <c r="L54" i="2"/>
  <c r="S53" i="2"/>
  <c r="O53" i="2"/>
  <c r="L53" i="2"/>
  <c r="S52" i="2"/>
  <c r="O52" i="2"/>
  <c r="L52" i="2"/>
  <c r="S51" i="2"/>
  <c r="O51" i="2"/>
  <c r="L51" i="2"/>
  <c r="S50" i="2"/>
  <c r="O50" i="2"/>
  <c r="L50" i="2"/>
  <c r="S49" i="2"/>
  <c r="O49" i="2"/>
  <c r="L49" i="2"/>
  <c r="S48" i="2"/>
  <c r="O48" i="2"/>
  <c r="L48" i="2"/>
  <c r="S47" i="2"/>
  <c r="O47" i="2"/>
  <c r="L47" i="2"/>
  <c r="S46" i="2"/>
  <c r="O46" i="2"/>
  <c r="L46" i="2"/>
  <c r="A46" i="2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S45" i="2"/>
  <c r="O45" i="2"/>
  <c r="L45" i="2"/>
  <c r="A45" i="2"/>
  <c r="S44" i="2"/>
  <c r="O44" i="2"/>
  <c r="L44" i="2"/>
  <c r="S43" i="2"/>
  <c r="O43" i="2"/>
  <c r="L43" i="2"/>
  <c r="S41" i="2"/>
  <c r="O41" i="2"/>
  <c r="L41" i="2"/>
  <c r="S40" i="2"/>
  <c r="O40" i="2"/>
  <c r="L40" i="2"/>
  <c r="S39" i="2"/>
  <c r="O39" i="2"/>
  <c r="L39" i="2"/>
  <c r="S38" i="2"/>
  <c r="O38" i="2"/>
  <c r="L38" i="2"/>
  <c r="S37" i="2"/>
  <c r="O37" i="2"/>
  <c r="L37" i="2"/>
  <c r="S36" i="2"/>
  <c r="O36" i="2"/>
  <c r="L36" i="2"/>
  <c r="S35" i="2"/>
  <c r="O35" i="2"/>
  <c r="L35" i="2"/>
  <c r="S34" i="2"/>
  <c r="O34" i="2"/>
  <c r="L34" i="2"/>
  <c r="S33" i="2"/>
  <c r="O33" i="2"/>
  <c r="L33" i="2"/>
  <c r="S32" i="2"/>
  <c r="O32" i="2"/>
  <c r="L32" i="2"/>
  <c r="S31" i="2"/>
  <c r="O31" i="2"/>
  <c r="L31" i="2"/>
  <c r="S30" i="2"/>
  <c r="O30" i="2"/>
  <c r="L30" i="2"/>
  <c r="S29" i="2"/>
  <c r="O29" i="2"/>
  <c r="L29" i="2"/>
  <c r="S28" i="2"/>
  <c r="O28" i="2"/>
  <c r="L28" i="2"/>
  <c r="S27" i="2"/>
  <c r="O27" i="2"/>
  <c r="L27" i="2"/>
  <c r="S26" i="2"/>
  <c r="O26" i="2"/>
  <c r="L26" i="2"/>
  <c r="S25" i="2"/>
  <c r="O25" i="2"/>
  <c r="L25" i="2"/>
  <c r="S24" i="2"/>
  <c r="O24" i="2"/>
  <c r="L24" i="2"/>
  <c r="S23" i="2"/>
  <c r="O23" i="2"/>
  <c r="L23" i="2"/>
  <c r="S22" i="2"/>
  <c r="O22" i="2"/>
  <c r="L22" i="2"/>
  <c r="S21" i="2"/>
  <c r="O21" i="2"/>
  <c r="L21" i="2"/>
  <c r="S20" i="2"/>
  <c r="O20" i="2"/>
  <c r="L20" i="2"/>
  <c r="S19" i="2"/>
  <c r="O19" i="2"/>
  <c r="L19" i="2"/>
  <c r="S18" i="2"/>
  <c r="O18" i="2"/>
  <c r="L18" i="2"/>
  <c r="S17" i="2"/>
  <c r="O17" i="2"/>
  <c r="L17" i="2"/>
  <c r="S16" i="2"/>
  <c r="O16" i="2"/>
  <c r="L16" i="2"/>
  <c r="S15" i="2"/>
  <c r="O15" i="2"/>
  <c r="L15" i="2"/>
  <c r="S14" i="2"/>
  <c r="O14" i="2"/>
  <c r="L14" i="2"/>
  <c r="S13" i="2"/>
  <c r="O13" i="2"/>
  <c r="L13" i="2"/>
  <c r="S12" i="2"/>
  <c r="O12" i="2"/>
  <c r="L12" i="2"/>
  <c r="S11" i="2"/>
  <c r="O11" i="2"/>
  <c r="L11" i="2"/>
  <c r="S10" i="2"/>
  <c r="O10" i="2"/>
  <c r="L10" i="2"/>
  <c r="S9" i="2"/>
  <c r="O9" i="2"/>
  <c r="L9" i="2"/>
  <c r="S8" i="2"/>
  <c r="O8" i="2"/>
  <c r="L8" i="2"/>
  <c r="S7" i="2"/>
  <c r="O7" i="2"/>
  <c r="L7" i="2"/>
  <c r="S6" i="2"/>
  <c r="O6" i="2"/>
  <c r="L6" i="2"/>
  <c r="S5" i="2"/>
  <c r="O5" i="2"/>
  <c r="L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S4" i="2"/>
  <c r="O4" i="2"/>
  <c r="L4" i="2"/>
  <c r="A4" i="2"/>
  <c r="S3" i="2"/>
  <c r="O3" i="2"/>
  <c r="L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0"/>
            <color rgb="FF000000"/>
            <rFont val="Arial"/>
            <family val="2"/>
            <scheme val="minor"/>
          </rPr>
          <t>or membrane protein
	-Mark Milhaven
----
putative
	-Mark Milhaven</t>
        </r>
      </text>
    </comment>
    <comment ref="G11" authorId="0" shapeId="0" xr:uid="{00000000-0006-0000-0100-000005000000}">
      <text>
        <r>
          <rPr>
            <sz val="10"/>
            <color rgb="FF000000"/>
            <rFont val="Arial"/>
            <family val="2"/>
            <scheme val="minor"/>
          </rPr>
          <t>35bp overlap with 10
	-Mark Milhaven</t>
        </r>
      </text>
    </comment>
    <comment ref="T16" authorId="0" shapeId="0" xr:uid="{00000000-0006-0000-0100-00000C000000}">
      <text>
        <r>
          <rPr>
            <sz val="10"/>
            <color rgb="FF000000"/>
            <rFont val="Arial"/>
            <family val="2"/>
            <scheme val="minor"/>
          </rPr>
          <t>does not have most annotated start
	-Mark Milhaven</t>
        </r>
      </text>
    </comment>
    <comment ref="G17" authorId="0" shapeId="0" xr:uid="{00000000-0006-0000-0100-00000A000000}">
      <text>
        <r>
          <rPr>
            <sz val="10"/>
            <color rgb="FF000000"/>
            <rFont val="Arial"/>
            <family val="2"/>
            <scheme val="minor"/>
          </rPr>
          <t>https://seaphages.org/forums/topic/4504/
	-Mark Milhaven
https://seaphages.org/forums/topic/4884/
	-Mark Milhaven
Pretty sure I should not annotate slippage in this case
	-Mark Milhaven</t>
        </r>
      </text>
    </comment>
    <comment ref="G28" authorId="0" shapeId="0" xr:uid="{00000000-0006-0000-0100-000009000000}">
      <text>
        <r>
          <rPr>
            <sz val="10"/>
            <color rgb="FF000000"/>
            <rFont val="Arial"/>
            <family val="2"/>
            <scheme val="minor"/>
          </rPr>
          <t>https://docs.google.com/spreadsheets/d/e/2PACX-1vToasuRfxx_yfLa9ECFN4_6okwNI_5AJGWZ3NCy53Gz0QfoNrhAQ48HnBuSD1hsrY0zUTTn6EP3MGK_/pubhtml?gid=0&amp;single=true
	-Mark Milhaven
unsure if I should call membrane or holin
	-Mark Milhaven</t>
        </r>
      </text>
    </comment>
    <comment ref="AE28" authorId="0" shapeId="0" xr:uid="{00000000-0006-0000-0100-000002000000}">
      <text>
        <r>
          <rPr>
            <sz val="10"/>
            <color rgb="FF000000"/>
            <rFont val="Arial"/>
            <family val="2"/>
            <scheme val="minor"/>
          </rPr>
          <t>assuming we call it holin
	-Mark Milhaven</t>
        </r>
      </text>
    </comment>
    <comment ref="G35" authorId="0" shapeId="0" xr:uid="{00000000-0006-0000-0100-000006000000}">
      <text>
        <r>
          <rPr>
            <sz val="10"/>
            <color rgb="FF000000"/>
            <rFont val="Arial"/>
            <family val="2"/>
            <scheme val="minor"/>
          </rPr>
          <t>25bp overlap with 34
	-Mark Milhaven</t>
        </r>
      </text>
    </comment>
    <comment ref="AE36" authorId="0" shapeId="0" xr:uid="{00000000-0006-0000-0100-000004000000}">
      <text>
        <r>
          <rPr>
            <sz val="10"/>
            <color rgb="FF000000"/>
            <rFont val="Arial"/>
            <family val="2"/>
            <scheme val="minor"/>
          </rPr>
          <t>which kind of nuclease
	-Mark Milhaven
probably just nuclease
	-Mark Milhaven</t>
        </r>
      </text>
    </comment>
    <comment ref="G39" authorId="0" shapeId="0" xr:uid="{00000000-0006-0000-0100-000007000000}">
      <text>
        <r>
          <rPr>
            <sz val="10"/>
            <color rgb="FF000000"/>
            <rFont val="Arial"/>
            <family val="2"/>
            <scheme val="minor"/>
          </rPr>
          <t>14bp overlap with 38
	-Mark Milhaven</t>
        </r>
      </text>
    </comment>
    <comment ref="AE39" authorId="0" shapeId="0" xr:uid="{00000000-0006-0000-0100-000003000000}">
      <text>
        <r>
          <rPr>
            <sz val="10"/>
            <color rgb="FF000000"/>
            <rFont val="Arial"/>
            <family val="2"/>
            <scheme val="minor"/>
          </rPr>
          <t>hits well to 4r5q_A and pf12705.7, but also has helicase/nuclease domains (i.e. RecB-like)
	-Mark Milhaven</t>
        </r>
      </text>
    </comment>
    <comment ref="G48" authorId="0" shapeId="0" xr:uid="{00000000-0006-0000-0100-000008000000}">
      <text>
        <r>
          <rPr>
            <sz val="10"/>
            <color rgb="FF000000"/>
            <rFont val="Arial"/>
            <family val="2"/>
            <scheme val="minor"/>
          </rPr>
          <t>23bp overlap with 47
	-Mark Milhaven</t>
        </r>
      </text>
    </comment>
    <comment ref="T55" authorId="0" shapeId="0" xr:uid="{00000000-0006-0000-0100-00000B000000}">
      <text>
        <r>
          <rPr>
            <sz val="10"/>
            <color rgb="FF000000"/>
            <rFont val="Arial"/>
            <family val="2"/>
            <scheme val="minor"/>
          </rPr>
          <t>does not have most annotated start
	-Mark Milhaven</t>
        </r>
      </text>
    </comment>
  </commentList>
</comments>
</file>

<file path=xl/sharedStrings.xml><?xml version="1.0" encoding="utf-8"?>
<sst xmlns="http://schemas.openxmlformats.org/spreadsheetml/2006/main" count="1168" uniqueCount="544">
  <si>
    <t>Glimmer</t>
  </si>
  <si>
    <t>GeneMark</t>
  </si>
  <si>
    <t>Starterator</t>
  </si>
  <si>
    <t>RBS</t>
  </si>
  <si>
    <t>BLAST</t>
  </si>
  <si>
    <t>Synteny</t>
  </si>
  <si>
    <t>Membrane</t>
  </si>
  <si>
    <t>Gene</t>
  </si>
  <si>
    <t xml:space="preserve">Stop Position </t>
  </si>
  <si>
    <t xml:space="preserve">Stop Codon </t>
  </si>
  <si>
    <t>GeneMarkS CP Range</t>
  </si>
  <si>
    <t>Glimmer Start Position</t>
  </si>
  <si>
    <t xml:space="preserve">Glimmer Start Codon </t>
  </si>
  <si>
    <t>Length Using Glimmer Start</t>
  </si>
  <si>
    <t xml:space="preserve">GeneMark Start Position </t>
  </si>
  <si>
    <t>GeneMark Start Codon</t>
  </si>
  <si>
    <t>Length Using GeneMark Start</t>
  </si>
  <si>
    <t>Starterator - best start position</t>
  </si>
  <si>
    <t>Starterator - best start #</t>
  </si>
  <si>
    <t>Starterator - best start Codon (will need to look this up using RBS)</t>
  </si>
  <si>
    <t>Starterator - found in % genes in the pham</t>
  </si>
  <si>
    <t>RBS best start position (highest Z score, least negative Final Score)</t>
  </si>
  <si>
    <t>RBS best start Codon</t>
  </si>
  <si>
    <t>Length Using RBS Start</t>
  </si>
  <si>
    <t>RBS Zvalue, Final Score</t>
  </si>
  <si>
    <t>longest possible ORF (start position, start codon)</t>
  </si>
  <si>
    <t>BLASTP of ALL best possible start sites (blast within phages DB) [CANDIDATE START POSITION, gene name, FULL RANGE, percent identity] [Zizibeth_21 minor tail protein, 1:747 - 7:753, 100%] ***Make sure the blast results are not to the SAME draft genome (i.e BiggityBass_draft11 to Biggity Bass_draft11) it should be to a different phage || best indicated in bold (if multiple)</t>
  </si>
  <si>
    <t xml:space="preserve">FINAL START SITE! </t>
  </si>
  <si>
    <t>Full SIF-BLAST annotation [NKF/function, database, phage name and gene number, database gene accession number, % alignment (identity), e value]</t>
  </si>
  <si>
    <t>Full SIF-HHPred annotation [NKF/function, database, phage name and gene number (if applicable), Hit, % alignment, probability]</t>
  </si>
  <si>
    <t>SIF-Synteny [function, upstream is ____ (if applicable), downstream is ____ (if applicable), just like in Phage ____ ; if you cannot call function based on neighboring genes from other phages, NKF or N/A] EXAMPLE: minor tail protein, upstream is tape measure protein, downstream is minor tail protein, just like in Phage AnClar]</t>
  </si>
  <si>
    <t>Membrane-SOSUI [Membrane or soluble?]</t>
  </si>
  <si>
    <t>Membrane-TMHMM [Number of TMHs (transmembrane helices)]</t>
  </si>
  <si>
    <t>FINAL FUNCTION</t>
  </si>
  <si>
    <t>TGA</t>
  </si>
  <si>
    <t>ATG</t>
  </si>
  <si>
    <t>forward</t>
  </si>
  <si>
    <t>1- 510</t>
  </si>
  <si>
    <t>TTG</t>
  </si>
  <si>
    <t>GTG</t>
  </si>
  <si>
    <t>2.454, -4.601</t>
  </si>
  <si>
    <t>1, TTG</t>
  </si>
  <si>
    <t>NKF</t>
  </si>
  <si>
    <t>[NKF, NCBI, Ilzat_1,  YP_009623165.0, 100%, 5E-121]</t>
  </si>
  <si>
    <t>[NKF, no hits above 90%]</t>
  </si>
  <si>
    <t>[NKF, downstream is terminase, just like in Phage Ilzat]</t>
  </si>
  <si>
    <t>soluble</t>
  </si>
  <si>
    <t>TAG</t>
  </si>
  <si>
    <t>520-1920</t>
  </si>
  <si>
    <t>2.503, -4.752</t>
  </si>
  <si>
    <t>522, GTG</t>
  </si>
  <si>
    <t>terminase</t>
  </si>
  <si>
    <t>[terminase, NCBI, Ilzat_2,  YP_009623166.1, 100%, 0]</t>
  </si>
  <si>
    <t>[terminase, Protein DataBank, 8DGC_G, 93.36%, 100.00%]</t>
  </si>
  <si>
    <t>[terminase, upstream is NKF, downstream is portal protein, just like in Phage Ilzat]</t>
  </si>
  <si>
    <t>1950-3350</t>
  </si>
  <si>
    <t>2.906, -2.582</t>
  </si>
  <si>
    <t>1953, ATG</t>
  </si>
  <si>
    <t>portal protein</t>
  </si>
  <si>
    <t>[portal protein, NCBI, Benjalauren_3, QH71351.1, 100%, 0]</t>
  </si>
  <si>
    <t>[portal protein, Protein DataBank, 2JES_E, 80.90%, 99.91%]</t>
  </si>
  <si>
    <t>3360-4010</t>
  </si>
  <si>
    <t>2.501, -4.553</t>
  </si>
  <si>
    <t>3356, ATG</t>
  </si>
  <si>
    <t>capsid maturation protease</t>
  </si>
  <si>
    <t>[capsid maturation protease, NCBI, Ilzat_4, YP_009623168.1, 100%, 3.00E-160)</t>
  </si>
  <si>
    <t>[minor capsid protein, Pfam, PF06152.14, 31.39%, 99.42%]</t>
  </si>
  <si>
    <t>4105-4670</t>
  </si>
  <si>
    <t>3.031, -3.222</t>
  </si>
  <si>
    <t>4108, ATG</t>
  </si>
  <si>
    <t>scaffolding protein</t>
  </si>
  <si>
    <t>[scaffolding protein, NCBI, Ludgate_5, AUX83029.1, 98.92%, 9.00E-91]</t>
  </si>
  <si>
    <t>[NKF, Pfam, PF10805.11, 50.80%, 93.68%]</t>
  </si>
  <si>
    <t>4700 - 5600</t>
  </si>
  <si>
    <t>3.199, -2.305</t>
  </si>
  <si>
    <t>4708, ATG</t>
  </si>
  <si>
    <t>[MonChoix_6 Major capisd protein, 1:308 - 1:308, 99.68%]</t>
  </si>
  <si>
    <t>[Major capsid protein, Phagesdb, Tenda_6, YP_009908645.1, 100%, 1e-173]</t>
  </si>
  <si>
    <t>major capsid protein</t>
  </si>
  <si>
    <t>[major capsid protein, Protein DataBank, Propionibacterium phage PA6, 3JB5_B, 90.6%, 99.97]</t>
  </si>
  <si>
    <t>5630 - 5870</t>
  </si>
  <si>
    <t>1.888, -4.906</t>
  </si>
  <si>
    <t>5631, GTG</t>
  </si>
  <si>
    <t>[Ilzat_7 Hypothetical protein, 1:83 - 1:83, 100% ]</t>
  </si>
  <si>
    <t>[NKF, NCBI, Ilzat_7, YP_009623171.1, 100%, 2e-5]</t>
  </si>
  <si>
    <t>[NKF, upstream is major capsid protein, downstream is NKF, just like in Phage Ilzat]</t>
  </si>
  <si>
    <t>5950 - 6400</t>
  </si>
  <si>
    <t>3.105, -2.507</t>
  </si>
  <si>
    <t>5952, ATG</t>
  </si>
  <si>
    <t>[Tenda_8 Hypothetical protein, 1:141 - 1:141, 100%]</t>
  </si>
  <si>
    <t>[NKF, NCBI, Aubergine_8, AUX82595.2, 100%, 5e-102]</t>
  </si>
  <si>
    <t>[NKF, upstream is NKF, downstream is NKF, just like in Phage Ilzat]</t>
  </si>
  <si>
    <t>6400 - 6770</t>
  </si>
  <si>
    <t>2.093, -4.677</t>
  </si>
  <si>
    <t>6395, ATG</t>
  </si>
  <si>
    <t>[Ilzat_9 Hypothetical protein, 1:137 - 1:137, 100%]</t>
  </si>
  <si>
    <t>[NKF, NCBI, Ilzat_9, YP_009623173.1, 100%, 6e-96]</t>
  </si>
  <si>
    <t>membrane</t>
  </si>
  <si>
    <t>6790 - 7200</t>
  </si>
  <si>
    <t>2.275, -3.934</t>
  </si>
  <si>
    <t>6633, TTG</t>
  </si>
  <si>
    <t>[Ilzat_10 Hypothetical protein, 1:138 - 1:138,100%]</t>
  </si>
  <si>
    <t>[NKF, NCBI, Ilzat_10, YP_009623174.1, 100%, 2e-91]</t>
  </si>
  <si>
    <t>[NKF, EMBL-EBI, PF19586.2, 65.5%, 96.46%]</t>
  </si>
  <si>
    <t>TAA</t>
  </si>
  <si>
    <t>7190 - 7540</t>
  </si>
  <si>
    <t>2.971, -3.35</t>
  </si>
  <si>
    <t>7196, ATG</t>
  </si>
  <si>
    <t>[Ilzat_11 hypothetical protein, 1:113 - 1:113, 100%]</t>
  </si>
  <si>
    <t>[NKF, NCBI, Ilzat_11, YP_009623175.1, 100%, 5.00E-76]</t>
  </si>
  <si>
    <t>[minor capsid protein, PDB, bacteriophage SPP1, PF11114.11, 77.14%, 99.55%]</t>
  </si>
  <si>
    <t>Soluble</t>
  </si>
  <si>
    <t>7540 - 7900</t>
  </si>
  <si>
    <t>2.321, -3.978</t>
  </si>
  <si>
    <t>7141, GTG</t>
  </si>
  <si>
    <t>[Aubergine_12 tail terminator, 1:118 - 1:118, 100%]</t>
  </si>
  <si>
    <t>tail terminator</t>
  </si>
  <si>
    <t>[tail terminator, NCBI, Aubergine, AUX82599.1, 100%, 6.00E-79]</t>
  </si>
  <si>
    <t>[tail terminator, Pfam, 5A21_G, 61.19%, 98.18%]</t>
  </si>
  <si>
    <t>7900 - 8120</t>
  </si>
  <si>
    <t>3.125, -2.175</t>
  </si>
  <si>
    <t>7896, ATG</t>
  </si>
  <si>
    <t>[Ilzat_13 hypothetical protein, 1:78 - 1:78, 100%]</t>
  </si>
  <si>
    <t>[NKF, NCBI, Ilzat_13, YP_009623177.1, 100%, 3.00E-48]</t>
  </si>
  <si>
    <t>[NKF, upstream is tail terminator, downstream is major tail protein, just like in phage Ilzat]</t>
  </si>
  <si>
    <t>8170 - 8640</t>
  </si>
  <si>
    <t>3.105, -2.236</t>
  </si>
  <si>
    <t>8145, ATG</t>
  </si>
  <si>
    <t>[Ilzat_14 major tail protein, 1:166 - 1:166, 100%]</t>
  </si>
  <si>
    <t>major tail protein</t>
  </si>
  <si>
    <t>[major tail protein, NCBI, Ilzat_14, YP_009623178.1, 100%, 3.00E-115]</t>
  </si>
  <si>
    <t>[Major tail protein, PDB, Lambda, 2K4Q_A, 95.51%, 95.67%]</t>
  </si>
  <si>
    <t>8680 - 9230</t>
  </si>
  <si>
    <t>2.971, - 2.794</t>
  </si>
  <si>
    <t>8626, TTG</t>
  </si>
  <si>
    <t>[Ilzat_15 tail assembly chaperone, 1:189 - 1:189, 100%]</t>
  </si>
  <si>
    <t>tail assembly chaperone</t>
  </si>
  <si>
    <t>[tail assembly chaperone, NCBI, Ilzat_15, YP_009623179.1, 100%, 8.00E-135]</t>
  </si>
  <si>
    <t>9200-9629</t>
  </si>
  <si>
    <t>2.821, -4.372</t>
  </si>
  <si>
    <t>9072, GTG</t>
  </si>
  <si>
    <t>[Ilzat_16 tail assembly chaperone, 1:123 - 1:123, 100%]</t>
  </si>
  <si>
    <t>[tail assembly chaperone, NCBI, Ilzat, 16,  YP_009623180, 100%, 8E-86]</t>
  </si>
  <si>
    <t>[tail assembly chaperone, upstream is tail assembly chaperone, downstream is tape measure protein, just like phage Ilzat]</t>
  </si>
  <si>
    <t>9650 -11980</t>
  </si>
  <si>
    <t>3.199, -1.954</t>
  </si>
  <si>
    <t>9654, ATG</t>
  </si>
  <si>
    <t>[Ilzat_17 tape measure protein, 1:756 - 1:756, 99.87%]</t>
  </si>
  <si>
    <t xml:space="preserve">tape measure protein </t>
  </si>
  <si>
    <t>[tape measure protein, NCBI, Ilzat_17,  YP_009623181.1, 99.87%, 0]</t>
  </si>
  <si>
    <t>[tape measure protein, PDB, Staphylococcus virus 80alpha, 6V8I_AF, 19.28%, 99.96%]</t>
  </si>
  <si>
    <t>[tape measure protein, upstream is tail assembly chaperone, downstream is minor tail protein ,  just like in Phage Ilzat]</t>
  </si>
  <si>
    <t>11925 - 12690</t>
  </si>
  <si>
    <t>2.400, -3.808</t>
  </si>
  <si>
    <t>11921, ATG</t>
  </si>
  <si>
    <t>[HanSolo_18 minor tail protein, 1:257 - 1:257, 100%]</t>
  </si>
  <si>
    <t>minor tail protein</t>
  </si>
  <si>
    <t>[minor tail protein, HanSolo_18, QDM57158, 100%, 0]</t>
  </si>
  <si>
    <t>[distal tail protein, PDB, Bacilus Phage SPP1, 2X8k_C, 88.37%, 99.96%]</t>
  </si>
  <si>
    <t>[minor tail protein, upstream is tape measure protein, downstream is minor tail protein , just like in Phage Erla]</t>
  </si>
  <si>
    <t xml:space="preserve">minor tail protein </t>
  </si>
  <si>
    <t>12699 - 15120</t>
  </si>
  <si>
    <t>2.821, -2.766</t>
  </si>
  <si>
    <t>12694, ATG</t>
  </si>
  <si>
    <t>[Ilzat_19 minor tail protein, 1:808 - 1:808, 99.88%]</t>
  </si>
  <si>
    <t>[minor tail protein, Ilzat_18, YP_009623183.1, 99.88%, 0]</t>
  </si>
  <si>
    <t>[prophage tail protein, PDB, Pyrococcus furiosus, 3GS9_A, 39.31%, 99.93%]</t>
  </si>
  <si>
    <t>[minor tail protein, upstream is minor tail protein, downstream is NKF ,  just like in Phage Erla]</t>
  </si>
  <si>
    <t>15120 - 15305</t>
  </si>
  <si>
    <t>2.484, -3.566</t>
  </si>
  <si>
    <t>15117, GTG</t>
  </si>
  <si>
    <t>[Ilzat_20 hypothetical protein FDJ36_gp20, 1:62 - 1:62, 100%]</t>
  </si>
  <si>
    <t>[NKF, Ilzat_20, NCBI, YP_009623184.1, 100%, 4E-36]</t>
  </si>
  <si>
    <t>[NKF, upstream is minor tail protein, downstream is NKF ,  just like in Phage Erla]</t>
  </si>
  <si>
    <t>Solube</t>
  </si>
  <si>
    <t>15300 - 15900</t>
  </si>
  <si>
    <t>2.897, -3.703</t>
  </si>
  <si>
    <t>15302, GTG</t>
  </si>
  <si>
    <t>[NKF, NCBI, Ilzat_21, YP_009623185.1, 100%, 3E-141]</t>
  </si>
  <si>
    <t>[NKF, upstream is NKF, downstream is NFK, just like in Phage Ilzat]</t>
  </si>
  <si>
    <t>15900-16370</t>
  </si>
  <si>
    <t>2.558, -3.390</t>
  </si>
  <si>
    <t>15892,GTG</t>
  </si>
  <si>
    <t>[NKF, NCBI, HanSolo_22, QDM57162.1, 100%, 2.00E-111]</t>
  </si>
  <si>
    <t>[receptor binding protein, Protein DataBank, 6R5W_A, 67.50%, 99.35%]</t>
  </si>
  <si>
    <t>[NKF, upstream is NKF, downstream is minor tail protein, just like in Phage Ilzat]</t>
  </si>
  <si>
    <t>16380-18510</t>
  </si>
  <si>
    <t>2.430, -3.665</t>
  </si>
  <si>
    <t>16377, ATG</t>
  </si>
  <si>
    <t>[minor tail protein, NCBI, Papafritta_23, AXH48534.0, 100%, 0]</t>
  </si>
  <si>
    <t>[chitinase, Protein DataBank, 3W4R_A, 44.66%, 99.96%]</t>
  </si>
  <si>
    <t>[minor tail protein, upstream is NKF, downstream is lysin A, just like in Phage Ilzat]</t>
  </si>
  <si>
    <t>18550-19350</t>
  </si>
  <si>
    <t>2.971, -2.443</t>
  </si>
  <si>
    <t>18543, ATG</t>
  </si>
  <si>
    <t>[lysin A, NCBI, Ilzat_24, YP_009623188.1, 100%, 0]</t>
  </si>
  <si>
    <t>[D-Ala-D-Ala dipeptidase enzymes, NCBI, cd17880, 36.43%, 99.21%]</t>
  </si>
  <si>
    <t>[lysin A, upstream is minor tail protein, downstream is NKF, just like in Phage Ilzat]</t>
  </si>
  <si>
    <t>19370-19770</t>
  </si>
  <si>
    <t>2.971, -2.970</t>
  </si>
  <si>
    <t>19384, ATG</t>
  </si>
  <si>
    <t>membrane protein</t>
  </si>
  <si>
    <t>[membrain protein, NCBI, Ilzat_25, YP_009623189.1, 100%, 2E-76]</t>
  </si>
  <si>
    <t>[phage shock protein B,Pfam, PF06667.15, 47.69%, 95.42%]</t>
  </si>
  <si>
    <t>[NKF, upstream is lysin A, downstream is holin, just like in Phage Ilzat]</t>
  </si>
  <si>
    <t>19780-20110</t>
  </si>
  <si>
    <t>2.083, -4.874</t>
  </si>
  <si>
    <t>19661, ATG</t>
  </si>
  <si>
    <t>holin</t>
  </si>
  <si>
    <t>[holin, NCBI, Duocatuli_26, URM88008.1, 100%, 5.00E-48]</t>
  </si>
  <si>
    <t>[holin protein, Pfam, PF06946.14, 70.18%, 99.72%]</t>
  </si>
  <si>
    <t>[holin, upstream is NKF, downstream is NKF, just like in Phage Ilzat]</t>
  </si>
  <si>
    <t>reverse</t>
  </si>
  <si>
    <t>20225-20350</t>
  </si>
  <si>
    <t>20363, ATG</t>
  </si>
  <si>
    <t>[Ilzat_27 hypothetical protein, 1:62 - 1:62, 100%]</t>
  </si>
  <si>
    <t>[NKF, NCBI, Ilzat_27, YP_009623191.1, 100%, 1.00E-36]</t>
  </si>
  <si>
    <t>20430 - 20600</t>
  </si>
  <si>
    <t>1.849, -5.501</t>
  </si>
  <si>
    <t>20769, GTG</t>
  </si>
  <si>
    <t>[Aubergine_28 hypothetical protein, 1:50 - 7:56, 100%]</t>
  </si>
  <si>
    <t>[NKF, NCBI, Aubergine_28, AUX82615.2, 100%, 5.00E-29]</t>
  </si>
  <si>
    <t>20600 -20750</t>
  </si>
  <si>
    <t>2.275, -4.075</t>
  </si>
  <si>
    <t>20759, GTG</t>
  </si>
  <si>
    <t xml:space="preserve">[Ilzat_29 hypothetical protein, 1:52 - 1:52, 100%] </t>
  </si>
  <si>
    <t>[NKF, NCBI, Ilzat_29, YP_009623193.1, 100%, 5.00E-28]</t>
  </si>
  <si>
    <t>[NKF, SCOPe, Archaeoglobus fulgidus, SCOP_d1y88a1, 63.15%, 92.79%]</t>
  </si>
  <si>
    <t>20750 - 21600</t>
  </si>
  <si>
    <t>1.948, -4.988</t>
  </si>
  <si>
    <t>21598, ATG</t>
  </si>
  <si>
    <t>[Ilzat_30 hypothetical protein, 1:280 - 1:280, 100%]</t>
  </si>
  <si>
    <t>[NKF, NCBI, Ilzat_30, YP_009623194.1, 100%, 0]</t>
  </si>
  <si>
    <t>[NKF, Pfam, Bacillales, PF17302.5, 96.55%, 96.13%]</t>
  </si>
  <si>
    <t>21640 - 21900</t>
  </si>
  <si>
    <t>2.256, -4.328</t>
  </si>
  <si>
    <t>21906, ATG</t>
  </si>
  <si>
    <t>[Ilzat_31 hypothetical protein, 1:87 - 1:87, 100%]</t>
  </si>
  <si>
    <t>[NKF, NCBI, Ilzat_31, YP_009623195.1, 100%, 6.00E-58]</t>
  </si>
  <si>
    <t>21910 - 22110</t>
  </si>
  <si>
    <t>2.821, -2.906</t>
  </si>
  <si>
    <t>22115, ATG</t>
  </si>
  <si>
    <t>[Ilzat_32 hypothetical protein, 1:69 - 1:69, 100%]</t>
  </si>
  <si>
    <t>[NKF, NCBI, Ilzat_32, YP_009623196.1, 100%, 8.00E-42]</t>
  </si>
  <si>
    <t xml:space="preserve">22110 - 23790 </t>
  </si>
  <si>
    <t>3.041, -2.433</t>
  </si>
  <si>
    <t>23782, GTG</t>
  </si>
  <si>
    <t>[DNA recombinase, NCBI, Manray, QFG11929.1, 99%, 0]</t>
  </si>
  <si>
    <t>[Replicase A, PDB, Escherichia coli, 1NLF_C, 86.38%, 99.82%]</t>
  </si>
  <si>
    <t>23750-24050</t>
  </si>
  <si>
    <t>1.482, -6.194</t>
  </si>
  <si>
    <t>24051, ATG</t>
  </si>
  <si>
    <t>[Ilzat_34 nuclease, 1:97 - 1:97, 100%]</t>
  </si>
  <si>
    <t>[nuclease, Ilzat_34, NCBI, YP_009623198.1, 100%, 1E-65]</t>
  </si>
  <si>
    <t>Nuclease</t>
  </si>
  <si>
    <t>[nuclease, PDB, Salmonella phage SETP3, 4QBN_B, 90.82%, 99.86%]</t>
  </si>
  <si>
    <t>24050-24880</t>
  </si>
  <si>
    <t>2.678, -3.212</t>
  </si>
  <si>
    <t>24894, ATG</t>
  </si>
  <si>
    <t>[Erla_35 hypothetical protein , 1:197 - 1:198, 98.48%]</t>
  </si>
  <si>
    <t>[NKF, puppyego_35,  NCBI, AVJ51233.1, 98.48%, 2E-109]</t>
  </si>
  <si>
    <t>[NKF, Pfam, PF05037.16, 42.14%, 99.79%]</t>
  </si>
  <si>
    <t>24920-25595</t>
  </si>
  <si>
    <t>2.726, -3.796</t>
  </si>
  <si>
    <t>25595, GTG</t>
  </si>
  <si>
    <t>[Ilzat_36 AAA-ATPase, 1:222 - 1:222, 100%]</t>
  </si>
  <si>
    <t>AAA-ATPase</t>
  </si>
  <si>
    <t>[AAA-ATPase, NCBI, Ilzat_36, YP_009623200.1, 100%, 7E-162 ]</t>
  </si>
  <si>
    <t>[AAA protein, Pfam, PF13479.9, 78.92%, 99.69%]</t>
  </si>
  <si>
    <t>25600-26750</t>
  </si>
  <si>
    <t>2.389,-3.671</t>
  </si>
  <si>
    <t>26887, ATG</t>
  </si>
  <si>
    <t>[TatarkaPM_37 exonuclease, 1:392 - 1:392, 99,74%]</t>
  </si>
  <si>
    <t>[exonuclease, NCBI, Tatarka_37, QOC56830.1, 99.74%, 0]</t>
  </si>
  <si>
    <t>[DNA helicase, PDB, 6PPU_A, 61.99%, 99.81%]</t>
  </si>
  <si>
    <t>[Cas4 family exonuclease, upstream is AAA-ATPase, downstream is DNA polymerase I, just like in Phage Erla]</t>
  </si>
  <si>
    <t>25650-26850</t>
  </si>
  <si>
    <t>2.897, -2.601</t>
  </si>
  <si>
    <t>28706, GTG</t>
  </si>
  <si>
    <t>[Chamuel_38 DNA polymerase I, 1:650 - 1:650, 99.54%]</t>
  </si>
  <si>
    <t>DNA Polymerase I</t>
  </si>
  <si>
    <t>[DNA Polymerase I, PhagesDB, TatarkaPM_39, 100%, 0]</t>
  </si>
  <si>
    <t>[DNA Polymerase, PDB, 5DKU_B, 89.18%, 100%]</t>
  </si>
  <si>
    <t>[DNA polymerase I, upstream is Cas4 family exonuclease, downstream is NKF, just like in Phage Erla]</t>
  </si>
  <si>
    <t>28820-29260</t>
  </si>
  <si>
    <t>29244, ATG</t>
  </si>
  <si>
    <t xml:space="preserve"> [SEA_HANSOLO_39 hypothetical protein, 1:90 - 1:90, 100%]</t>
  </si>
  <si>
    <t>[NKF, PhagesDB, Zada_41, 100%, 2E-74]</t>
  </si>
  <si>
    <t>29250-29350</t>
  </si>
  <si>
    <t>DELETE</t>
  </si>
  <si>
    <t>29420-30800</t>
  </si>
  <si>
    <t>2.568,-3.306</t>
  </si>
  <si>
    <t>31454, GTG</t>
  </si>
  <si>
    <t>[Baines_40 DNA helicase, 1:462 - 1:462, 99.78%]</t>
  </si>
  <si>
    <t>DNA helicase</t>
  </si>
  <si>
    <t>[DNA helicase, PhagesDB, StingRay_40, 100%, 0]</t>
  </si>
  <si>
    <t>[chromatin remodeling, PDB, 6VZ4_K, 92.66%, 100%]</t>
  </si>
  <si>
    <t>30840-31400</t>
  </si>
  <si>
    <t>2.821, -3.594</t>
  </si>
  <si>
    <t>31396, ATG</t>
  </si>
  <si>
    <t>[Ilzat_41 phosphoesterase, 1:197 - 1:197, 100%]</t>
  </si>
  <si>
    <t>phosphoesterase</t>
  </si>
  <si>
    <t>[phosphoesterase, PhagesDB, Velene_42, 100%, 1E-113]</t>
  </si>
  <si>
    <t>[NKF, PDB, 2D4G_A, 75.25%, 99.78%]</t>
  </si>
  <si>
    <t>31400-31690</t>
  </si>
  <si>
    <t>2.971, -2.523</t>
  </si>
  <si>
    <t>31689, ATG</t>
  </si>
  <si>
    <t>[NKF, NCBI, Ilzat_42, YP_009623206.1, 100%, 2E-40]</t>
  </si>
  <si>
    <t>31690-31960</t>
  </si>
  <si>
    <t>2.098, -5.416</t>
  </si>
  <si>
    <t>31967, ATG</t>
  </si>
  <si>
    <t>[NKF, NCBI, Teagan_44, YP_009908746.1, 100%, 4E-61]</t>
  </si>
  <si>
    <t>31970-32770</t>
  </si>
  <si>
    <t>2.702, -3.160</t>
  </si>
  <si>
    <t>32776, GTG</t>
  </si>
  <si>
    <t>[Maz G-like nucleotide pyrophosphohydrolase, NCBI, JasperRussell_45, 100%, 0]</t>
  </si>
  <si>
    <t>[DR2231, Protein DataBank, 5HX1_C, 50.37%, 99.97%]</t>
  </si>
  <si>
    <t>32780 - 33500 Rev</t>
  </si>
  <si>
    <t>2.484, -4.138</t>
  </si>
  <si>
    <t>33531, TTG</t>
  </si>
  <si>
    <t>[Duocatuli_45 Hypothetical protein, 1:241 - 1:241, 100%]</t>
  </si>
  <si>
    <t>[NKF, NCBI, Duocatuli_45, URM88027.1, 100%, 2e-162]</t>
  </si>
  <si>
    <t>33480 - 34080</t>
  </si>
  <si>
    <t>3.210, -2.072</t>
  </si>
  <si>
    <t>34075, ATG</t>
  </si>
  <si>
    <t>[Ilzat_46 Hypothetical protein, 1:199 - 1:199, 100%]</t>
  </si>
  <si>
    <t>[Thymidylate kinase, Phagesdb, Sedhewig_46, 100%, 1e-113]</t>
  </si>
  <si>
    <t>[Thymidylate kinase, SCOP, Homo sapiens, SCOP_d1nn5a_, 62.5%, 99.64%]</t>
  </si>
  <si>
    <t>34088 - 35005</t>
  </si>
  <si>
    <t>2.350, -3.774</t>
  </si>
  <si>
    <t>35020, ATG</t>
  </si>
  <si>
    <t>[JasPer Russel_47 Glycosyltransferase, 1:310 - 1:310, 100%]</t>
  </si>
  <si>
    <t>Glycosyltransferase</t>
  </si>
  <si>
    <t>[Glycosyltransferase, Phagesdb, JasperRussell_47, 100%, 0]</t>
  </si>
  <si>
    <t>35050 - 35240</t>
  </si>
  <si>
    <t>2.093, -4.236</t>
  </si>
  <si>
    <t>35246, GTG</t>
  </si>
  <si>
    <t>[Clancy_48 Hypothetical protein, 1:77 - 1:77, 100%]</t>
  </si>
  <si>
    <t>[NKF, Phagesdb, Sedgewig_48, 100%, 6e-43]</t>
  </si>
  <si>
    <t>[NKF, upstream is NKF, downstream is glycosyltranferase, just like in Superfresh]</t>
  </si>
  <si>
    <t>35300 - 35600</t>
  </si>
  <si>
    <t>3.125, -2.253</t>
  </si>
  <si>
    <t>36145, TTG</t>
  </si>
  <si>
    <t xml:space="preserve">[Ilzat_49 Hypothetical protein, 1:98 - 1:98, 100%] </t>
  </si>
  <si>
    <t>[NKF, Phagesdb, Sedgewig_49, 100%, 5e-53]</t>
  </si>
  <si>
    <t>35600 - 36350</t>
  </si>
  <si>
    <t>36444, ATG</t>
  </si>
  <si>
    <t>[Ilzat_50 Thymidilate synthethase , 1:255 - 1:255, 100%]</t>
  </si>
  <si>
    <t>[Thymidylate synthase, Phagesdb, WildNOut_51, 100%, 1e-150]</t>
  </si>
  <si>
    <t>[Thymidylate synthase, Protein DataBank, Staphylococcus aureus subsp. aureus Mu50, 4DQ1_B, 86.7%, 100%]</t>
  </si>
  <si>
    <t>[thymidylate synthase, upstream is NKF, downstream is NKF, just like in HanSolo]</t>
  </si>
  <si>
    <t>36480 - 36700</t>
  </si>
  <si>
    <t>2.495, -3.465</t>
  </si>
  <si>
    <t>36722, ATG</t>
  </si>
  <si>
    <t>[Aubergine_51 Hypothetical protein, 1:71 - 7:77, 100%]</t>
  </si>
  <si>
    <t>[NKF, Phagesdb, Winzigespinne_51,100%, 4e-40]</t>
  </si>
  <si>
    <t>[NKF, upstream is NKF, downstram is thymidylate synthase, just like in HanSolo]</t>
  </si>
  <si>
    <t>36780 - 37010</t>
  </si>
  <si>
    <t>2.304, -4.015</t>
  </si>
  <si>
    <t>37017, ATG</t>
  </si>
  <si>
    <t>[Aubergine_52 Hypothetical protein, 1:77 - 1:77, 100%]</t>
  </si>
  <si>
    <t>[NKF, Phagesdb, Zada_54, 100%, 6e-38]</t>
  </si>
  <si>
    <t>37110 - 37380</t>
  </si>
  <si>
    <t>3.125, -2.112</t>
  </si>
  <si>
    <t>37476, GTG</t>
  </si>
  <si>
    <t>[BigRedClifford_54 Hypothetical protein, 1:88 - 1:88, 98.86%]</t>
  </si>
  <si>
    <t>[NKF, Paghesdb, WildNOut_54, 100%, 6e-44]</t>
  </si>
  <si>
    <t>37450-37750</t>
  </si>
  <si>
    <t>3.059, -2.254</t>
  </si>
  <si>
    <t>37751, ATG</t>
  </si>
  <si>
    <t>[NKF, NCBI, Ilzat_54, YP_009623218.1, 100%, 5E-66]</t>
  </si>
  <si>
    <t>[NinF protein, Protein DataBank, PF05810.15, 26.73% , 97.92%]</t>
  </si>
  <si>
    <t>37850 - 38050</t>
  </si>
  <si>
    <t>1.744, -5.727</t>
  </si>
  <si>
    <t>38037, ATG</t>
  </si>
  <si>
    <t>[Ilzat_56 hypothetical protein, 1:64 - 1:64, 100%]</t>
  </si>
  <si>
    <t>[NKF, NCBI, Ilzat_55, YP_009623219.1, 100%, 2.00E-39]</t>
  </si>
  <si>
    <t>[Calcium binding motif, NCBI, Drosophila melanogaster calbindin-32, cd16179, 22.52%, 92.48%]</t>
  </si>
  <si>
    <t>1.926, -5.337</t>
  </si>
  <si>
    <t>38480, ATG</t>
  </si>
  <si>
    <t>[Ilzat_57 hypothetical protein, 1:101 - 1:101, 100%]</t>
  </si>
  <si>
    <t>[NKF, NCBI, Ilzat_56, YP_009623220.1, 100%, 3.00E-67]</t>
  </si>
  <si>
    <t>38380 - 38550</t>
  </si>
  <si>
    <t>1.443, -5.783</t>
  </si>
  <si>
    <t>38563, ATG</t>
  </si>
  <si>
    <t>[Teagan_58 hypothetical protein, 1:61 - 1:61, 100%]</t>
  </si>
  <si>
    <t>[NKF, NCBI, Teagan_58, YP_009908760.1, 100%, 3.00E-37]</t>
  </si>
  <si>
    <t xml:space="preserve">38550 - 39300 </t>
  </si>
  <si>
    <t>3.059, -2.253</t>
  </si>
  <si>
    <t>39296, ATG</t>
  </si>
  <si>
    <t>[Ilzat_59 hypothetical protein, 1:243 - 1:243, 100%]</t>
  </si>
  <si>
    <t>[NKF, NCBI, Ilzat_58, YP_009623222.1, 100%, 1.00E-175]</t>
  </si>
  <si>
    <t>[NKF, Pfam, PF10979.11, 100.00%, 99.23%]</t>
  </si>
  <si>
    <t>39400-39750</t>
  </si>
  <si>
    <t>39776, GTG</t>
  </si>
  <si>
    <t>[Ilzat_59 hypothetical protein FDJ36_gp59, 1:128 - 1:128, 100%]</t>
  </si>
  <si>
    <t>[NKF, NCBI, Ilzat_59, YP_009623223.1 , 100%, 8E-73]</t>
  </si>
  <si>
    <t>[NKF, upstream is NKF, downstream is NKF ,  just like in Phage Erla]</t>
  </si>
  <si>
    <t>39810-40150</t>
  </si>
  <si>
    <t>2.400, -4.018</t>
  </si>
  <si>
    <t>40201, ATG</t>
  </si>
  <si>
    <t>[Ilzat_60 hypothetical protein FDJ36_gp60, 1:119 - 1:119, 100%]</t>
  </si>
  <si>
    <t>[NKF, PhagesDB, Zada_62, 100%, 3e-60 ]</t>
  </si>
  <si>
    <t>40140 - 40350</t>
  </si>
  <si>
    <t>40362, ATG</t>
  </si>
  <si>
    <t>[NKF, Phagesdb, Winzigespinne_61, 100%, 2e-40]</t>
  </si>
  <si>
    <t>40930 - 41370</t>
  </si>
  <si>
    <t>3.136, -2.090</t>
  </si>
  <si>
    <t>40725, ATG</t>
  </si>
  <si>
    <t>[JasperRussel_62 Hypothetical protein, 1:213 - 1:213, 100%]</t>
  </si>
  <si>
    <t>[NKF, phagesdb, JasperRussell_62, 100%, 1e-118]</t>
  </si>
  <si>
    <t>Reasoning for Start Site</t>
  </si>
  <si>
    <t>Reasoning for Function</t>
  </si>
  <si>
    <t>Length Using Starterator Start</t>
  </si>
  <si>
    <t>Gap between gene and upstream gene</t>
  </si>
  <si>
    <t>Gap BLAST Results</t>
  </si>
  <si>
    <t>Glimmer, Genemark, Starterator all agree, Longest ORF, good RBS, 1:1 BLAST hit</t>
  </si>
  <si>
    <t>Hypothetical Protein</t>
  </si>
  <si>
    <t>No meaningful BLAST/HHPred to functional protein, no membrane potential</t>
  </si>
  <si>
    <t>[Ilzat_1 hypothetical protein, 1:174 - 1:174, 100%]</t>
  </si>
  <si>
    <t>Glimmer, Genemark, Starterator all agree, RBS N/A due to overlap, Longest ORF 1:1 BLAST hit</t>
  </si>
  <si>
    <t>In syntenic position (first gene), BLASTs 1:1 to terminase, Erla, HanSolo, Ilzat all call homologous gene as terminase</t>
  </si>
  <si>
    <t>Not Larger than 50bp</t>
  </si>
  <si>
    <t>[Ilzat_2 terminase, 1:466 - 1:466, 100%]</t>
  </si>
  <si>
    <t>Glimmer, Genemark, Starterator all agree, Best RBS, Longest ORF, 1:1 BLAST hit</t>
  </si>
  <si>
    <t>In syntenic position(in between terminase and capsid maturation protease), BLASTs 1:1 to portal protein, Erla, HanSolo, Ilzat all call homologous gene as portal protein</t>
  </si>
  <si>
    <t>[Benjalauren_3 portal protein, 1:465 - 1:465, 100%]</t>
  </si>
  <si>
    <t>[portal protein, upstream is terminase, downstream is capsid maturation protease, just like in Phage Ilzat]</t>
  </si>
  <si>
    <t>In syntenic position(in between capsid maturation protease and scaffolding protein), BLASTs 1:1 to capsid maturation protease,   HanSolo call homologous gene as capsid maturation protease</t>
  </si>
  <si>
    <t>[Ilzat_4 capsid maturation protease, 1:222 - 1:222, 100%]</t>
  </si>
  <si>
    <t>[capsid maturation protease, upstream is portal protein, downstream is scaffolding protein, just like in Phage Ilzat]</t>
  </si>
  <si>
    <t>In syntenic position(in between capsid maturation protease and major capsid protein), BLASTs 1:1 to scaffolding protein, Erla, Ilzat, HanSolo call homologous gene as scaffolding protein</t>
  </si>
  <si>
    <t>No ORF in gap longer than 120bp</t>
  </si>
  <si>
    <t>[Ilzat_5 scaffolding protein, 1:186 - 1:186, 100%]</t>
  </si>
  <si>
    <t>[scaffolding protein, upstream is capsid maturation protease, downstream is major capsid protein, just like in Phage Ilzat]</t>
  </si>
  <si>
    <t>In syntenic position(after scaffolding protein), BLASTs 1:1 to major capsid protein, Erla, HanSolo, Ilzat all call homologous gene as major capsid protein</t>
  </si>
  <si>
    <t>[major capsid protein, upstream is scaffolding protein, downstream is NKF, just like in Phage Ilzat]</t>
  </si>
  <si>
    <t>Glimmer, Genemark, Starterator all agree, Longest ORF, RBS N/A due to overlap, 1:1 BLAST hit</t>
  </si>
  <si>
    <t>No meaningful BLAST/HHPred to functional protein, no membrane potential, no closely related phages have called function</t>
  </si>
  <si>
    <t>Glimmer and starterator agree, Best RBS, 1:1 BLAST hit using 6404</t>
  </si>
  <si>
    <t>Glimmer and starterator agree, RBS N/A due to overlap, 1:1 BLAST hit using 6783</t>
  </si>
  <si>
    <t>HHpred matched this to minor capsid protein, but all other pieces of information are uninformative. Erla, Ilzat, and HanSolo do not call functions at this gene</t>
  </si>
  <si>
    <t>[NKF, upstream is NKF, downstream is tail terminator, just like in phage Ilzat]</t>
  </si>
  <si>
    <t>Glimmer, Genemark, Starterator all agree, Best RBS, 1:1 BLAST hit</t>
  </si>
  <si>
    <t>BLASTs 1:1 to tail terminator, HHpred best hit is tail terminator, Erla, Ilzat call homologous gene as tail terminator</t>
  </si>
  <si>
    <t>[tail terminator, upstream is major capsid protein, downstream is NKF, just like in phage Ilzat]</t>
  </si>
  <si>
    <t>Glimmer, Genemark, Starterator all agree, RBS N/A due to overlap, Longest ORF, 1:1 BLAST hit</t>
  </si>
  <si>
    <t>No meaningful BLAST/HHPred to functional protein, no membrane potential. No closely related phages called function on this gene</t>
  </si>
  <si>
    <t>Glimmer, Genemark, Starterator all agree, Best RBS,Longest ORF, 1:1 BLAST hit</t>
  </si>
  <si>
    <t>In syntenic position (upstream of tail assembly chaperone) BLASTs 1:1 to major tail protein, Erla, Ilzat all call homologous gene as major tail protein</t>
  </si>
  <si>
    <t>[major tail protein, upstream is NKF, downstream is tail assembly chaperone, just like in phage Ilzat]</t>
  </si>
  <si>
    <t>In syntenic position(downstream of major tail protein) BLASTs 1:1 to tail assembly chaperone, Erla, Ilzat all call homologous gene as tail assembly chaperone. Slippage site not found, but is not commonly noted in EA1 phages</t>
  </si>
  <si>
    <t>[tail assembly chaperone, upstream is major tail protein, downstream is tail assembly chaperone, just like in phage Ilzat]</t>
  </si>
  <si>
    <t xml:space="preserve">Glimmer, Genemark, and Starterator all disagree, Bad RBS, 1:1 BLAST hit </t>
  </si>
  <si>
    <t>In syntenic position (downstream of tail assembly chaperone), BLASTs 1:1 to tail assembly chaperone, Erla, Ilzat all call homologous gene as tail assembly chaperone. Slippage site not found, but is not commonly noted in EA1 phages</t>
  </si>
  <si>
    <t>Glimmer, Genemark, Starterator all agree, Longest ORF, 1:1 BLAST hit</t>
  </si>
  <si>
    <t>In syntenic position (in between tail assembly chaperone and minor tail protein), BLASTs 1:1 to tape measure protein, HHpred also calls it tape measure protein, Erla, Ilzat, HanSolo all call homolog as tap measure protein</t>
  </si>
  <si>
    <t xml:space="preserve">in syntenic position (between tape measure protein and endolysin), BLASTs 1:1 to minor tail protein, Erla, HanSolo, Ilzat all call homologous gene as minor tail protein </t>
  </si>
  <si>
    <t xml:space="preserve">In syntenic position( downstream of tape measure protein) BLASTs 1:1 to minor tail protein, Erla, HanSolo, Ilzat all call homologous gene as minor tail protein </t>
  </si>
  <si>
    <t>Glimmer, Genemark, Starterator do not agree, RBS N/A due to overlap, Longest ORF, 1:1 BLAST hit</t>
  </si>
  <si>
    <t>No meaningful BLAST/HHpred hits, but is in between genes 18 and 23, both of which BLAST1:1 to minor tail protein. Invoking synteny to call function</t>
  </si>
  <si>
    <t>[Ilzat_21 hypothetical protein, 1:198 - 1:198, 100%]</t>
  </si>
  <si>
    <t>Glimmer, Genemark, Starterator all agree, RBS N/A due to overlap, 1:1 BLAST hit</t>
  </si>
  <si>
    <t>[HanSolo_22 hypothetical protein, 1:159 - 1:159, 100%]</t>
  </si>
  <si>
    <t xml:space="preserve">In syntenic position (downstream of putative/confirmed minor tail proteins) BLASTs 1:1 to minor tail protein, Erla, HanSolo, Ilzat all call homologous gene as minor tail protein </t>
  </si>
  <si>
    <t>[Papafritta_23 minor tail protein, 1:711 - 1:711, 100%]</t>
  </si>
  <si>
    <t>Glimmer, Genemark, Starterator all agree,Best RBS, Longest ORF, 1:1 BLAST hit</t>
  </si>
  <si>
    <t>endolysin</t>
  </si>
  <si>
    <t>In syntenic position(downstream of minor tail protein), BLASTs 1:1 to lysin A, but there is no lysin B, therefore it is labeled as endolysin</t>
  </si>
  <si>
    <t>[Ilzat_24 lysin A, 1:268 - 1:268, 100%]</t>
  </si>
  <si>
    <t>SOSUI and TMHMM both record one membrane domain, BLASTs 1:1 with membrane protein</t>
  </si>
  <si>
    <t>[Ilzat_25 membrane protein, 1:129 - 1:129, 100%]</t>
  </si>
  <si>
    <t>Glimmer, Genemark, Starterator all agree,Best RBS, 1:1 BLAST hit</t>
  </si>
  <si>
    <t>[Duocatuli_26 holin, 1:113 - 1:113, 100%]</t>
  </si>
  <si>
    <t>[NKF, upstream is NKF, downstream is holin just like in phage Balsa]</t>
  </si>
  <si>
    <t>Glimmer and Genemark agree, Best RBS, 1:1 BLAST hit</t>
  </si>
  <si>
    <t>[NKF, upstream is NKF, downstream is NKF, just like in phage Balsa]</t>
  </si>
  <si>
    <t>SOSUI and TMHMM both record one membrane domain</t>
  </si>
  <si>
    <t>[NKF, upstream is RecA-like DNA recombinase, downstream is NKF just like in phage Balsa]</t>
  </si>
  <si>
    <t>Genemark and Starterator agree, RBS N/A due to overlap, Longest ORF, 1:1 BLAST hit</t>
  </si>
  <si>
    <t>RecA-like DNA recombinase</t>
  </si>
  <si>
    <t>BLASTs 1:1 to DNA recombinase, HHpred matched the gene to Replicase A. Erla, Ilzat, HanSolo call the function as DNA recombinase or RecA-like DNA recombinase</t>
  </si>
  <si>
    <t>[Aubergine_33 DNA recombinase, 1:544 - 1:544, 97.80%]</t>
  </si>
  <si>
    <t>[RecA-like DNA recombinase, upstream is nuclease, downstream is NKF, just like phage Ilzat]</t>
  </si>
  <si>
    <t>BLASts 1:1 to nuclease, HHpred also calls nuclease, literature linked states that this is not a Holliday junction resolvase</t>
  </si>
  <si>
    <t>[Nuclease, upstream is NKF, downstream is DNA recombinase, just like in Phage Ilzat]</t>
  </si>
  <si>
    <t>[NKF, upstream is nuclease, downstream is AAA-ATPase, just like in Phage Erla]</t>
  </si>
  <si>
    <t>Glimmer, Genemark, Starterator all agree on a different site, Good RBS, Longest ORF, 1:1 BLAST hit</t>
  </si>
  <si>
    <t>BLASTs 1:1 to AAA-ATPase, HHpred also calls AAA-ATPase, HanSolo,Ilzat, and Superfresh all call homolog as AAA-ATPase</t>
  </si>
  <si>
    <t>[AAA-ATPase, upstream is Cas4 family exonuclease, downstream is NKF, just like in Phage Erla]</t>
  </si>
  <si>
    <t>Cas4 exonuclease</t>
  </si>
  <si>
    <t>BLASTs 1:1 to exonuclease, HHpred hits well to 4r5q_A and pf12705.7</t>
  </si>
  <si>
    <t>Glimmer and Genemark do not agree, Starterator does not agree, RBS N/A due to overlap, Longest ORF, 1:1 BLAST hit</t>
  </si>
  <si>
    <t>BLASTs 1:1 to DNA Polymerase I, HHpred also calls it DNA Polymerase I, HanSolo, Ilzat and Superfresh all call homologs as DNA Polymerase I</t>
  </si>
  <si>
    <t>[NKF, upstream is DNA polymerase I, downstream is NKF, just like in Phage Erla]</t>
  </si>
  <si>
    <t>Forward</t>
  </si>
  <si>
    <t>Poor BLAST hit to bacteria, no other phages in this cluster call this gene, forward gene amongst many reverse genes</t>
  </si>
  <si>
    <t>No meaningful BLAST/HHpred hit, no homologs in other related phages</t>
  </si>
  <si>
    <t>DID NOT CALL</t>
  </si>
  <si>
    <t>-2</t>
  </si>
  <si>
    <t>29321</t>
  </si>
  <si>
    <t>2.797,-3.644</t>
  </si>
  <si>
    <t>29111,ATG</t>
  </si>
  <si>
    <t>[Pasteurellaceae bacterium RH1A long-chain fatty acid--CoA ligase, 10:34 - 315-339, 48%]</t>
  </si>
  <si>
    <t>[NKF, PhagesDB, MrWorldWide_Draft_42, 97%, 2e-16]</t>
  </si>
  <si>
    <t>[NKF, upstream is DNA helicase, downstream is NKF, just like in Phage Erla</t>
  </si>
  <si>
    <t>Glimmer, Genemark, Starterator all agree, good RBS, 1:1 BLAST hit</t>
  </si>
  <si>
    <t>BLASTs 1:1 to DNA helicase, HHpred calls chromatin remodeling, HanSolo,Ilzat, Superfresh all call homolog as DNA helicase</t>
  </si>
  <si>
    <t>57</t>
  </si>
  <si>
    <t>[DNA helicase, upstream is phosphoesterase, downstream is NKF,  just like in Phage Erla]</t>
  </si>
  <si>
    <t>BLASTs 1:1 to phosphoesterase, HHpred not informative, HanSolo,Ilzat,Superfresh all call homolog as phosphoesterase</t>
  </si>
  <si>
    <t>[phosphoesterase, upstream is NKF, downstream is DNA helicase, just like in Phage Erla]</t>
  </si>
  <si>
    <t>Glimmer, Genemark, Starterator all agree, RBS N/A due to overlap,Longest ORF, 1:1 BLAST hit</t>
  </si>
  <si>
    <t>[Ilzat_42 hypothetical protein, 1:98 - 1:98, 100%]</t>
  </si>
  <si>
    <t>[NKF, upstream is NKF, downstream is phosphoesterase, just like in Phage Ilzat]</t>
  </si>
  <si>
    <t>[Teagan_45 hypothetical protein, 1:92 - 1:92, 100%]</t>
  </si>
  <si>
    <t>[NKF, upstream is MazG-like nucleotide pyrophosphohydrolase, downstream is NKF, just like in Phage Ilzat]</t>
  </si>
  <si>
    <t>MazG-like nucleotide pyrophosphohydrolase</t>
  </si>
  <si>
    <t>BLASts 1:1 to MazG-like nucleotide pyrophosphohydrolase, HHpred not informative,  HanSolo,Ilzat,Superfresh all call homolog as pyrophosphohydrolast, MazG-like or otherwise</t>
  </si>
  <si>
    <t>[JasperRussell MazG-like nucleotide pyrophosphohydrolase, 1:269 - 1:269, 100%]</t>
  </si>
  <si>
    <t>[MazG-like nucleotide pyrophosphohydrolase, upstream is NKF, downstream is NKF, just like in Phage Ilzat]</t>
  </si>
  <si>
    <t>[NKF, upstream is thymidylate kinase, downstream is MazG-like nucleotide pyrophosphohydrolase, just like in Superfresh]</t>
  </si>
  <si>
    <t>thymidylate kinase</t>
  </si>
  <si>
    <t>BLASTs 1:1 to thymidylate kinase, HHPred also calls thymidylate kinase,  HanSolo,Ilzat,Superfresh either call homolog as AAA-ATPase or do not call a function, but I am going with what BLAST/HHpred says</t>
  </si>
  <si>
    <t>[thymidylate kinase, upstream is glycosyltransferase, downstream is NKF, just like in HanSolo]</t>
  </si>
  <si>
    <t>Glimmer, Genemark, Starterator all agree, good RBS, Longest ORF, 1:1 BLAST hit</t>
  </si>
  <si>
    <t>BLASTs 1:1 to glycosyltransferase, HHpred also suggests glycosyltransferase, HanSolo,Ilzat,Superfresh call homolog as glycosyltransferase</t>
  </si>
  <si>
    <t>[Putative glycosyltransferase protein; Glycosyltransferase, PDB, 	3BCV_B, 80.83%, 99.38%]</t>
  </si>
  <si>
    <t>[glycosyltranferase, upstream is NKF, downstream is thymidylate kinase, just like in Ilzat]</t>
  </si>
  <si>
    <t>[NKF, upstream is thymidylate synthase, downstream is NKF, just like in HanSolo]</t>
  </si>
  <si>
    <t>thymidylate synthase</t>
  </si>
  <si>
    <t>BLASTs 1:1 to thymidylate synthase, HHpred also suggest thymidylate synthase, HanSolo,Ilzat, and Superfresh all call homolog as thymidylate synthase as well</t>
  </si>
  <si>
    <t>Glimmer and Genemark disagree, 2nd best RBS, Longest ORF, 1:1 BLAST hit</t>
  </si>
  <si>
    <t>[Ilzat_54 hypothetical protein, 1:100 - 1:100, 100%]</t>
  </si>
  <si>
    <t>Glimmer, Genemark, Starterator all agree, 2nd best RBS, Longest ORF, 1:1 BLAST hit</t>
  </si>
  <si>
    <t>[NKF, upstream is NKF, just like in phage Ilzat]</t>
  </si>
  <si>
    <t>Glimmer, Genemark, Starterator all agree, 2nd best RBS, 1:1 BLAST hit</t>
  </si>
  <si>
    <t>38050 - 38080</t>
  </si>
  <si>
    <t>Genemark and Starterator agree, 3rd best RBS, Longest ORF, 1:1 BLAST hit</t>
  </si>
  <si>
    <t>Genemark and Starterator agree, RBS N/A due to overlap, 1:1 BLAST hit</t>
  </si>
  <si>
    <t>[Teagan_62 Hypothetical protein, 1:77 - 1:77, 100%]</t>
  </si>
  <si>
    <t>Genemark agrees, significant RBS, 1:1 BLAST hit</t>
  </si>
  <si>
    <t>N/A</t>
  </si>
  <si>
    <t>BLASTs 1:1 to holin with at least two transmembrane domains.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</si>
</sst>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46BDC6"/>
        <bgColor rgb="FF46BDC6"/>
      </patternFill>
    </fill>
    <fill>
      <patternFill patternType="solid">
        <fgColor rgb="FF9900FF"/>
        <bgColor rgb="FF9900FF"/>
      </patternFill>
    </fill>
    <fill>
      <patternFill patternType="solid">
        <fgColor rgb="FF3D85C6"/>
        <bgColor rgb="FF3D85C6"/>
      </patternFill>
    </fill>
    <fill>
      <patternFill patternType="solid">
        <fgColor rgb="FFB4A7D6"/>
        <bgColor rgb="FFB4A7D6"/>
      </patternFill>
    </fill>
    <fill>
      <patternFill patternType="solid">
        <fgColor rgb="FF34A853"/>
        <bgColor rgb="FF34A853"/>
      </patternFill>
    </fill>
    <fill>
      <patternFill patternType="solid">
        <fgColor rgb="FFEA4335"/>
        <bgColor rgb="FFEA4335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1" fillId="8" borderId="0" xfId="0" applyFont="1" applyFill="1" applyAlignment="1"/>
    <xf numFmtId="0" fontId="2" fillId="2" borderId="0" xfId="0" applyFont="1" applyFill="1" applyAlignment="1">
      <alignment horizontal="center" wrapText="1"/>
    </xf>
    <xf numFmtId="0" fontId="1" fillId="10" borderId="0" xfId="0" applyFont="1" applyFill="1" applyAlignment="1"/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horizontal="right" wrapText="1"/>
    </xf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1" fillId="11" borderId="0" xfId="0" applyFont="1" applyFill="1" applyAlignment="1"/>
    <xf numFmtId="0" fontId="1" fillId="11" borderId="0" xfId="0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3" borderId="0" xfId="0" applyFont="1" applyFill="1" applyAlignment="1"/>
    <xf numFmtId="11" fontId="1" fillId="0" borderId="0" xfId="0" applyNumberFormat="1" applyFont="1" applyAlignment="1"/>
    <xf numFmtId="0" fontId="1" fillId="4" borderId="0" xfId="0" applyFont="1" applyFill="1" applyAlignment="1"/>
    <xf numFmtId="0" fontId="1" fillId="11" borderId="0" xfId="0" applyFont="1" applyFill="1" applyAlignment="1">
      <alignment horizontal="right"/>
    </xf>
    <xf numFmtId="0" fontId="1" fillId="0" borderId="0" xfId="0" applyFont="1" applyAlignment="1"/>
    <xf numFmtId="0" fontId="1" fillId="12" borderId="0" xfId="0" applyFont="1" applyFill="1" applyAlignment="1">
      <alignment horizontal="right"/>
    </xf>
    <xf numFmtId="0" fontId="1" fillId="12" borderId="0" xfId="0" applyFont="1" applyFill="1" applyAlignment="1"/>
    <xf numFmtId="49" fontId="1" fillId="13" borderId="0" xfId="0" applyNumberFormat="1" applyFont="1" applyFill="1" applyAlignment="1"/>
    <xf numFmtId="0" fontId="2" fillId="0" borderId="0" xfId="0" applyFont="1" applyAlignment="1"/>
    <xf numFmtId="0" fontId="2" fillId="5" borderId="0" xfId="0" applyFont="1" applyFill="1" applyAlignment="1">
      <alignment wrapText="1"/>
    </xf>
    <xf numFmtId="164" fontId="2" fillId="5" borderId="0" xfId="0" applyNumberFormat="1" applyFont="1" applyFill="1" applyAlignment="1">
      <alignment wrapText="1"/>
    </xf>
    <xf numFmtId="49" fontId="2" fillId="13" borderId="0" xfId="0" applyNumberFormat="1" applyFont="1" applyFill="1" applyAlignment="1">
      <alignment horizontal="right" wrapText="1"/>
    </xf>
    <xf numFmtId="49" fontId="2" fillId="6" borderId="0" xfId="0" applyNumberFormat="1" applyFont="1" applyFill="1" applyAlignment="1">
      <alignment horizontal="right" wrapText="1"/>
    </xf>
    <xf numFmtId="0" fontId="1" fillId="4" borderId="0" xfId="0" applyFont="1" applyFill="1" applyAlignment="1"/>
    <xf numFmtId="0" fontId="1" fillId="4" borderId="0" xfId="0" applyFont="1" applyFill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164" fontId="4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0" fontId="4" fillId="0" borderId="0" xfId="0" applyFont="1"/>
    <xf numFmtId="49" fontId="4" fillId="0" borderId="0" xfId="0" applyNumberFormat="1" applyFont="1" applyAlignment="1"/>
    <xf numFmtId="3" fontId="4" fillId="0" borderId="0" xfId="0" applyNumberFormat="1" applyFont="1"/>
    <xf numFmtId="0" fontId="1" fillId="4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11" borderId="0" xfId="0" applyFont="1" applyFill="1" applyAlignment="1">
      <alignment horizontal="right"/>
    </xf>
    <xf numFmtId="0" fontId="1" fillId="11" borderId="0" xfId="0" applyFont="1" applyFill="1" applyAlignment="1"/>
    <xf numFmtId="0" fontId="1" fillId="14" borderId="0" xfId="0" applyFont="1" applyFill="1" applyAlignment="1"/>
    <xf numFmtId="0" fontId="1" fillId="14" borderId="0" xfId="0" applyFont="1" applyFill="1" applyAlignment="1"/>
    <xf numFmtId="49" fontId="1" fillId="0" borderId="0" xfId="0" applyNumberFormat="1" applyFont="1" applyAlignment="1">
      <alignment horizontal="right"/>
    </xf>
    <xf numFmtId="0" fontId="1" fillId="12" borderId="0" xfId="0" applyFont="1" applyFill="1" applyAlignment="1">
      <alignment horizontal="right"/>
    </xf>
    <xf numFmtId="10" fontId="4" fillId="0" borderId="0" xfId="0" applyNumberFormat="1" applyFont="1"/>
    <xf numFmtId="164" fontId="4" fillId="0" borderId="0" xfId="0" applyNumberFormat="1" applyFont="1"/>
    <xf numFmtId="0" fontId="1" fillId="0" borderId="0" xfId="0" applyFont="1" applyFill="1" applyAlignment="1"/>
    <xf numFmtId="0" fontId="2" fillId="3" borderId="0" xfId="0" applyFont="1" applyFill="1" applyAlignment="1">
      <alignment horizontal="center" wrapText="1"/>
    </xf>
    <xf numFmtId="0" fontId="0" fillId="0" borderId="0" xfId="0" applyFont="1" applyAlignment="1"/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49" fontId="1" fillId="6" borderId="0" xfId="0" applyNumberFormat="1" applyFont="1" applyFill="1" applyAlignment="1"/>
    <xf numFmtId="0" fontId="2" fillId="9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G999"/>
  <sheetViews>
    <sheetView tabSelected="1" workbookViewId="0">
      <pane xSplit="1" topLeftCell="B1" activePane="topRight" state="frozen"/>
      <selection pane="topRight" activeCell="F28" sqref="F28"/>
    </sheetView>
  </sheetViews>
  <sheetFormatPr baseColWidth="10" defaultColWidth="12.6640625" defaultRowHeight="15.75" customHeight="1" x14ac:dyDescent="0.15"/>
  <cols>
    <col min="1" max="1" width="14" customWidth="1"/>
    <col min="4" max="4" width="73.6640625" customWidth="1"/>
    <col min="5" max="5" width="22.1640625" customWidth="1"/>
    <col min="6" max="6" width="180.6640625" customWidth="1"/>
    <col min="11" max="11" width="16.83203125" customWidth="1"/>
    <col min="14" max="14" width="18.5" customWidth="1"/>
    <col min="16" max="16" width="24" customWidth="1"/>
    <col min="17" max="17" width="18.5" customWidth="1"/>
    <col min="18" max="18" width="23" customWidth="1"/>
    <col min="19" max="19" width="23.1640625" customWidth="1"/>
    <col min="20" max="20" width="20.83203125" customWidth="1"/>
    <col min="21" max="21" width="18.1640625" customWidth="1"/>
    <col min="22" max="22" width="44.1640625" customWidth="1"/>
    <col min="23" max="23" width="18.1640625" customWidth="1"/>
    <col min="24" max="24" width="16.33203125" customWidth="1"/>
    <col min="25" max="25" width="19.6640625" customWidth="1"/>
    <col min="26" max="26" width="19.1640625" customWidth="1"/>
    <col min="27" max="27" width="37.33203125" customWidth="1"/>
    <col min="28" max="28" width="89.5" customWidth="1"/>
    <col min="29" max="29" width="108.1640625" customWidth="1"/>
    <col min="30" max="30" width="72.33203125" customWidth="1"/>
    <col min="31" max="31" width="94.6640625" customWidth="1"/>
    <col min="32" max="32" width="35.83203125" customWidth="1"/>
    <col min="33" max="33" width="74.1640625" customWidth="1"/>
  </cols>
  <sheetData>
    <row r="1" spans="1:33" ht="39" customHeight="1" x14ac:dyDescent="0.15">
      <c r="A1" s="1"/>
      <c r="B1" s="1"/>
      <c r="C1" s="6"/>
      <c r="D1" s="6"/>
      <c r="E1" s="8"/>
      <c r="F1" s="8"/>
      <c r="G1" s="2"/>
      <c r="H1" s="2"/>
      <c r="I1" s="2"/>
      <c r="J1" s="63" t="s">
        <v>0</v>
      </c>
      <c r="K1" s="64"/>
      <c r="L1" s="64"/>
      <c r="M1" s="65" t="s">
        <v>1</v>
      </c>
      <c r="N1" s="64"/>
      <c r="O1" s="64"/>
      <c r="P1" s="66" t="s">
        <v>2</v>
      </c>
      <c r="Q1" s="64"/>
      <c r="R1" s="64"/>
      <c r="S1" s="64"/>
      <c r="T1" s="64"/>
      <c r="U1" s="32"/>
      <c r="V1" s="32"/>
      <c r="W1" s="67" t="s">
        <v>3</v>
      </c>
      <c r="X1" s="64"/>
      <c r="Y1" s="64"/>
      <c r="Z1" s="64"/>
      <c r="AA1" s="64"/>
      <c r="AB1" s="5" t="s">
        <v>4</v>
      </c>
      <c r="AC1" s="7"/>
      <c r="AD1" s="4"/>
      <c r="AE1" s="3" t="s">
        <v>5</v>
      </c>
      <c r="AF1" s="68" t="s">
        <v>6</v>
      </c>
      <c r="AG1" s="64"/>
    </row>
    <row r="2" spans="1:33" ht="40.5" customHeight="1" x14ac:dyDescent="0.15">
      <c r="A2" s="33" t="s">
        <v>7</v>
      </c>
      <c r="B2" s="20"/>
      <c r="C2" s="15" t="s">
        <v>27</v>
      </c>
      <c r="D2" s="15" t="s">
        <v>411</v>
      </c>
      <c r="E2" s="17" t="s">
        <v>33</v>
      </c>
      <c r="F2" s="17" t="s">
        <v>412</v>
      </c>
      <c r="G2" s="9" t="s">
        <v>8</v>
      </c>
      <c r="H2" s="9" t="s">
        <v>9</v>
      </c>
      <c r="I2" s="9" t="s">
        <v>10</v>
      </c>
      <c r="J2" s="10" t="s">
        <v>11</v>
      </c>
      <c r="K2" s="10" t="s">
        <v>12</v>
      </c>
      <c r="L2" s="10" t="s">
        <v>13</v>
      </c>
      <c r="M2" s="11" t="s">
        <v>14</v>
      </c>
      <c r="N2" s="11" t="s">
        <v>15</v>
      </c>
      <c r="O2" s="11" t="s">
        <v>16</v>
      </c>
      <c r="P2" s="12" t="s">
        <v>17</v>
      </c>
      <c r="Q2" s="12" t="s">
        <v>18</v>
      </c>
      <c r="R2" s="12" t="s">
        <v>19</v>
      </c>
      <c r="S2" s="34" t="s">
        <v>413</v>
      </c>
      <c r="T2" s="35" t="s">
        <v>20</v>
      </c>
      <c r="U2" s="36" t="s">
        <v>414</v>
      </c>
      <c r="V2" s="36" t="s">
        <v>415</v>
      </c>
      <c r="W2" s="37" t="s">
        <v>21</v>
      </c>
      <c r="X2" s="13" t="s">
        <v>22</v>
      </c>
      <c r="Y2" s="13" t="s">
        <v>23</v>
      </c>
      <c r="Z2" s="13" t="s">
        <v>24</v>
      </c>
      <c r="AA2" s="37" t="s">
        <v>25</v>
      </c>
      <c r="AB2" s="14" t="s">
        <v>26</v>
      </c>
      <c r="AC2" s="9" t="s">
        <v>28</v>
      </c>
      <c r="AD2" s="12" t="s">
        <v>29</v>
      </c>
      <c r="AE2" s="10" t="s">
        <v>30</v>
      </c>
      <c r="AF2" s="16" t="s">
        <v>31</v>
      </c>
      <c r="AG2" s="16" t="s">
        <v>32</v>
      </c>
    </row>
    <row r="3" spans="1:33" ht="13" x14ac:dyDescent="0.15">
      <c r="A3" s="19">
        <v>1</v>
      </c>
      <c r="B3" s="18" t="s">
        <v>36</v>
      </c>
      <c r="C3" s="21">
        <v>1</v>
      </c>
      <c r="D3" s="38" t="s">
        <v>416</v>
      </c>
      <c r="E3" s="20" t="s">
        <v>417</v>
      </c>
      <c r="F3" s="39" t="s">
        <v>418</v>
      </c>
      <c r="G3" s="40">
        <v>525</v>
      </c>
      <c r="H3" s="29" t="s">
        <v>34</v>
      </c>
      <c r="I3" s="20" t="s">
        <v>37</v>
      </c>
      <c r="J3" s="40">
        <v>1</v>
      </c>
      <c r="K3" s="29" t="s">
        <v>38</v>
      </c>
      <c r="L3" s="24">
        <f t="shared" ref="L3:L41" si="0">ABS(G3-J3)+1</f>
        <v>525</v>
      </c>
      <c r="M3" s="40">
        <v>1</v>
      </c>
      <c r="N3" s="29" t="s">
        <v>38</v>
      </c>
      <c r="O3" s="24">
        <f t="shared" ref="O3:O41" si="1">ABS(G3-M3)+1</f>
        <v>525</v>
      </c>
      <c r="P3" s="41">
        <v>1</v>
      </c>
      <c r="Q3" s="41">
        <v>9</v>
      </c>
      <c r="R3" s="29" t="s">
        <v>38</v>
      </c>
      <c r="S3" s="42">
        <f t="shared" ref="S3:S41" si="2">ABS(G3-P3)+1</f>
        <v>525</v>
      </c>
      <c r="T3" s="43">
        <v>0.76900000000000002</v>
      </c>
      <c r="U3" s="44"/>
      <c r="W3" s="45">
        <v>268</v>
      </c>
      <c r="X3" s="46" t="s">
        <v>39</v>
      </c>
      <c r="Y3" s="46">
        <v>258</v>
      </c>
      <c r="Z3" s="46" t="s">
        <v>40</v>
      </c>
      <c r="AA3" s="45" t="s">
        <v>41</v>
      </c>
      <c r="AB3" s="29" t="s">
        <v>419</v>
      </c>
      <c r="AC3" s="26" t="s">
        <v>43</v>
      </c>
      <c r="AD3" s="1" t="s">
        <v>44</v>
      </c>
      <c r="AE3" s="27" t="s">
        <v>45</v>
      </c>
      <c r="AF3" s="1" t="s">
        <v>46</v>
      </c>
      <c r="AG3" s="24">
        <v>0</v>
      </c>
    </row>
    <row r="4" spans="1:33" ht="13" x14ac:dyDescent="0.15">
      <c r="A4" s="28">
        <f t="shared" ref="A4:A41" si="3">A3+1</f>
        <v>2</v>
      </c>
      <c r="B4" s="18" t="s">
        <v>36</v>
      </c>
      <c r="C4" s="21">
        <v>522</v>
      </c>
      <c r="D4" s="38" t="s">
        <v>420</v>
      </c>
      <c r="E4" s="20" t="s">
        <v>51</v>
      </c>
      <c r="F4" s="39" t="s">
        <v>421</v>
      </c>
      <c r="G4" s="40">
        <v>1922</v>
      </c>
      <c r="H4" s="29" t="s">
        <v>47</v>
      </c>
      <c r="I4" s="20" t="s">
        <v>48</v>
      </c>
      <c r="J4" s="40">
        <v>522</v>
      </c>
      <c r="K4" s="29" t="s">
        <v>39</v>
      </c>
      <c r="L4" s="24">
        <f t="shared" si="0"/>
        <v>1401</v>
      </c>
      <c r="M4" s="40">
        <v>522</v>
      </c>
      <c r="N4" s="29" t="s">
        <v>39</v>
      </c>
      <c r="O4" s="24">
        <f t="shared" si="1"/>
        <v>1401</v>
      </c>
      <c r="P4" s="41">
        <v>522</v>
      </c>
      <c r="Q4" s="41">
        <v>72</v>
      </c>
      <c r="R4" s="29" t="s">
        <v>39</v>
      </c>
      <c r="S4" s="42">
        <f t="shared" si="2"/>
        <v>1401</v>
      </c>
      <c r="T4" s="43">
        <v>0.54</v>
      </c>
      <c r="U4" s="44">
        <v>-4</v>
      </c>
      <c r="V4" s="47" t="s">
        <v>422</v>
      </c>
      <c r="W4" s="45">
        <v>777</v>
      </c>
      <c r="X4" s="46" t="s">
        <v>39</v>
      </c>
      <c r="Y4" s="48">
        <v>1146</v>
      </c>
      <c r="Z4" s="46" t="s">
        <v>49</v>
      </c>
      <c r="AA4" s="45" t="s">
        <v>50</v>
      </c>
      <c r="AB4" s="29" t="s">
        <v>423</v>
      </c>
      <c r="AC4" s="1" t="s">
        <v>52</v>
      </c>
      <c r="AD4" s="1" t="s">
        <v>53</v>
      </c>
      <c r="AE4" s="27" t="s">
        <v>54</v>
      </c>
      <c r="AF4" s="1" t="s">
        <v>46</v>
      </c>
      <c r="AG4" s="24">
        <v>0</v>
      </c>
    </row>
    <row r="5" spans="1:33" ht="13" x14ac:dyDescent="0.15">
      <c r="A5" s="28">
        <f t="shared" si="3"/>
        <v>3</v>
      </c>
      <c r="B5" s="18" t="s">
        <v>36</v>
      </c>
      <c r="C5" s="21">
        <v>1953</v>
      </c>
      <c r="D5" s="38" t="s">
        <v>424</v>
      </c>
      <c r="E5" s="20" t="s">
        <v>58</v>
      </c>
      <c r="F5" s="39" t="s">
        <v>425</v>
      </c>
      <c r="G5" s="40">
        <v>3350</v>
      </c>
      <c r="H5" s="29" t="s">
        <v>34</v>
      </c>
      <c r="I5" s="20" t="s">
        <v>55</v>
      </c>
      <c r="J5" s="40">
        <v>1953</v>
      </c>
      <c r="K5" s="29" t="s">
        <v>35</v>
      </c>
      <c r="L5" s="24">
        <f t="shared" si="0"/>
        <v>1398</v>
      </c>
      <c r="M5" s="40">
        <v>1953</v>
      </c>
      <c r="N5" s="29" t="s">
        <v>35</v>
      </c>
      <c r="O5" s="24">
        <f t="shared" si="1"/>
        <v>1398</v>
      </c>
      <c r="P5" s="41">
        <v>1953</v>
      </c>
      <c r="Q5" s="41">
        <v>30</v>
      </c>
      <c r="R5" s="29" t="s">
        <v>35</v>
      </c>
      <c r="S5" s="42">
        <f t="shared" si="2"/>
        <v>1398</v>
      </c>
      <c r="T5" s="43">
        <v>0.76200000000000001</v>
      </c>
      <c r="U5" s="44">
        <v>30</v>
      </c>
      <c r="V5" s="47" t="s">
        <v>422</v>
      </c>
      <c r="W5" s="45">
        <v>1953</v>
      </c>
      <c r="X5" s="46" t="s">
        <v>35</v>
      </c>
      <c r="Y5" s="46">
        <v>1398</v>
      </c>
      <c r="Z5" s="46" t="s">
        <v>56</v>
      </c>
      <c r="AA5" s="45" t="s">
        <v>57</v>
      </c>
      <c r="AB5" s="29" t="s">
        <v>426</v>
      </c>
      <c r="AC5" s="1" t="s">
        <v>59</v>
      </c>
      <c r="AD5" s="1" t="s">
        <v>60</v>
      </c>
      <c r="AE5" s="49" t="s">
        <v>427</v>
      </c>
      <c r="AF5" s="1" t="s">
        <v>46</v>
      </c>
      <c r="AG5" s="24">
        <v>0</v>
      </c>
    </row>
    <row r="6" spans="1:33" ht="13" x14ac:dyDescent="0.15">
      <c r="A6" s="28">
        <f t="shared" si="3"/>
        <v>4</v>
      </c>
      <c r="B6" s="18" t="s">
        <v>36</v>
      </c>
      <c r="C6" s="21">
        <v>3356</v>
      </c>
      <c r="D6" s="38" t="s">
        <v>416</v>
      </c>
      <c r="E6" s="20" t="s">
        <v>64</v>
      </c>
      <c r="F6" s="39" t="s">
        <v>428</v>
      </c>
      <c r="G6" s="40">
        <v>4024</v>
      </c>
      <c r="H6" s="29" t="s">
        <v>47</v>
      </c>
      <c r="I6" s="20" t="s">
        <v>61</v>
      </c>
      <c r="J6" s="40">
        <v>3356</v>
      </c>
      <c r="K6" s="29" t="s">
        <v>35</v>
      </c>
      <c r="L6" s="24">
        <f t="shared" si="0"/>
        <v>669</v>
      </c>
      <c r="M6" s="40">
        <v>3356</v>
      </c>
      <c r="N6" s="29" t="s">
        <v>35</v>
      </c>
      <c r="O6" s="24">
        <f t="shared" si="1"/>
        <v>669</v>
      </c>
      <c r="P6" s="41">
        <v>3356</v>
      </c>
      <c r="Q6" s="41">
        <v>3</v>
      </c>
      <c r="R6" s="29" t="s">
        <v>35</v>
      </c>
      <c r="S6" s="42">
        <f t="shared" si="2"/>
        <v>669</v>
      </c>
      <c r="T6" s="43">
        <v>1</v>
      </c>
      <c r="U6" s="44">
        <v>5</v>
      </c>
      <c r="V6" s="47" t="s">
        <v>422</v>
      </c>
      <c r="W6" s="45">
        <v>3665</v>
      </c>
      <c r="X6" s="46" t="s">
        <v>35</v>
      </c>
      <c r="Y6" s="46">
        <v>360</v>
      </c>
      <c r="Z6" s="46" t="s">
        <v>62</v>
      </c>
      <c r="AA6" s="45" t="s">
        <v>63</v>
      </c>
      <c r="AB6" s="29" t="s">
        <v>429</v>
      </c>
      <c r="AC6" s="26" t="s">
        <v>65</v>
      </c>
      <c r="AD6" s="1" t="s">
        <v>66</v>
      </c>
      <c r="AE6" s="49" t="s">
        <v>430</v>
      </c>
      <c r="AF6" s="1" t="s">
        <v>46</v>
      </c>
      <c r="AG6" s="24">
        <v>0</v>
      </c>
    </row>
    <row r="7" spans="1:33" ht="13" x14ac:dyDescent="0.15">
      <c r="A7" s="28">
        <f t="shared" si="3"/>
        <v>5</v>
      </c>
      <c r="B7" s="18" t="s">
        <v>36</v>
      </c>
      <c r="C7" s="21">
        <v>4108</v>
      </c>
      <c r="D7" s="38" t="s">
        <v>424</v>
      </c>
      <c r="E7" s="20" t="s">
        <v>70</v>
      </c>
      <c r="F7" s="39" t="s">
        <v>431</v>
      </c>
      <c r="G7" s="40">
        <v>4668</v>
      </c>
      <c r="H7" s="29" t="s">
        <v>47</v>
      </c>
      <c r="I7" s="20" t="s">
        <v>67</v>
      </c>
      <c r="J7" s="40">
        <v>4108</v>
      </c>
      <c r="K7" s="29" t="s">
        <v>35</v>
      </c>
      <c r="L7" s="24">
        <f t="shared" si="0"/>
        <v>561</v>
      </c>
      <c r="M7" s="40">
        <v>4108</v>
      </c>
      <c r="N7" s="29" t="s">
        <v>35</v>
      </c>
      <c r="O7" s="24">
        <f t="shared" si="1"/>
        <v>561</v>
      </c>
      <c r="P7" s="41">
        <v>4108</v>
      </c>
      <c r="Q7" s="41">
        <v>9</v>
      </c>
      <c r="R7" s="29" t="s">
        <v>35</v>
      </c>
      <c r="S7" s="42">
        <f t="shared" si="2"/>
        <v>561</v>
      </c>
      <c r="T7" s="43">
        <v>1</v>
      </c>
      <c r="U7" s="44">
        <v>83</v>
      </c>
      <c r="V7" s="47" t="s">
        <v>432</v>
      </c>
      <c r="W7" s="45">
        <v>4108</v>
      </c>
      <c r="X7" s="46" t="s">
        <v>35</v>
      </c>
      <c r="Y7" s="46">
        <v>561</v>
      </c>
      <c r="Z7" s="46" t="s">
        <v>68</v>
      </c>
      <c r="AA7" s="45" t="s">
        <v>69</v>
      </c>
      <c r="AB7" s="29" t="s">
        <v>433</v>
      </c>
      <c r="AC7" s="26" t="s">
        <v>71</v>
      </c>
      <c r="AD7" s="1" t="s">
        <v>72</v>
      </c>
      <c r="AE7" s="49" t="s">
        <v>434</v>
      </c>
      <c r="AF7" s="1" t="s">
        <v>46</v>
      </c>
      <c r="AG7" s="24">
        <v>0</v>
      </c>
    </row>
    <row r="8" spans="1:33" ht="13" x14ac:dyDescent="0.15">
      <c r="A8" s="28">
        <f t="shared" si="3"/>
        <v>6</v>
      </c>
      <c r="B8" s="18" t="s">
        <v>36</v>
      </c>
      <c r="C8" s="21">
        <v>4708</v>
      </c>
      <c r="D8" s="38" t="s">
        <v>424</v>
      </c>
      <c r="E8" s="20" t="s">
        <v>78</v>
      </c>
      <c r="F8" s="39" t="s">
        <v>435</v>
      </c>
      <c r="G8" s="40">
        <v>5634</v>
      </c>
      <c r="H8" s="29" t="s">
        <v>34</v>
      </c>
      <c r="I8" s="20" t="s">
        <v>73</v>
      </c>
      <c r="J8" s="40">
        <v>4708</v>
      </c>
      <c r="K8" s="29" t="s">
        <v>35</v>
      </c>
      <c r="L8" s="24">
        <f t="shared" si="0"/>
        <v>927</v>
      </c>
      <c r="M8" s="40">
        <v>4708</v>
      </c>
      <c r="N8" s="29" t="s">
        <v>35</v>
      </c>
      <c r="O8" s="24">
        <f t="shared" si="1"/>
        <v>927</v>
      </c>
      <c r="P8" s="41">
        <v>4708</v>
      </c>
      <c r="Q8" s="41">
        <v>8</v>
      </c>
      <c r="R8" s="29" t="s">
        <v>35</v>
      </c>
      <c r="S8" s="42">
        <f t="shared" si="2"/>
        <v>927</v>
      </c>
      <c r="T8" s="43">
        <v>0.63400000000000001</v>
      </c>
      <c r="U8" s="44">
        <v>39</v>
      </c>
      <c r="V8" s="47" t="s">
        <v>422</v>
      </c>
      <c r="W8" s="45">
        <v>4708</v>
      </c>
      <c r="X8" s="46" t="s">
        <v>35</v>
      </c>
      <c r="Y8" s="46">
        <v>927</v>
      </c>
      <c r="Z8" s="46" t="s">
        <v>74</v>
      </c>
      <c r="AA8" s="45" t="s">
        <v>75</v>
      </c>
      <c r="AB8" s="1" t="s">
        <v>76</v>
      </c>
      <c r="AC8" s="26" t="s">
        <v>77</v>
      </c>
      <c r="AD8" s="1" t="s">
        <v>79</v>
      </c>
      <c r="AE8" s="49" t="s">
        <v>436</v>
      </c>
      <c r="AF8" s="1" t="s">
        <v>46</v>
      </c>
      <c r="AG8" s="24">
        <v>0</v>
      </c>
    </row>
    <row r="9" spans="1:33" ht="13" x14ac:dyDescent="0.15">
      <c r="A9" s="28">
        <f t="shared" si="3"/>
        <v>7</v>
      </c>
      <c r="B9" s="18" t="s">
        <v>36</v>
      </c>
      <c r="C9" s="21">
        <v>5631</v>
      </c>
      <c r="D9" s="38" t="s">
        <v>437</v>
      </c>
      <c r="E9" s="20" t="s">
        <v>42</v>
      </c>
      <c r="F9" s="39" t="s">
        <v>438</v>
      </c>
      <c r="G9" s="40">
        <v>5882</v>
      </c>
      <c r="H9" s="29" t="s">
        <v>34</v>
      </c>
      <c r="I9" s="20" t="s">
        <v>80</v>
      </c>
      <c r="J9" s="40">
        <v>5631</v>
      </c>
      <c r="K9" s="29" t="s">
        <v>39</v>
      </c>
      <c r="L9" s="24">
        <f t="shared" si="0"/>
        <v>252</v>
      </c>
      <c r="M9" s="40">
        <v>5631</v>
      </c>
      <c r="N9" s="29" t="s">
        <v>39</v>
      </c>
      <c r="O9" s="24">
        <f t="shared" si="1"/>
        <v>252</v>
      </c>
      <c r="P9" s="41">
        <v>5631</v>
      </c>
      <c r="Q9" s="41">
        <v>3</v>
      </c>
      <c r="R9" s="29" t="s">
        <v>39</v>
      </c>
      <c r="S9" s="42">
        <f t="shared" si="2"/>
        <v>252</v>
      </c>
      <c r="T9" s="43">
        <v>0.99</v>
      </c>
      <c r="U9" s="44">
        <v>-4</v>
      </c>
      <c r="V9" s="47" t="s">
        <v>422</v>
      </c>
      <c r="W9" s="45">
        <v>5631</v>
      </c>
      <c r="X9" s="46" t="s">
        <v>39</v>
      </c>
      <c r="Y9" s="46">
        <v>252</v>
      </c>
      <c r="Z9" s="46" t="s">
        <v>81</v>
      </c>
      <c r="AA9" s="45" t="s">
        <v>82</v>
      </c>
      <c r="AB9" s="1" t="s">
        <v>83</v>
      </c>
      <c r="AC9" s="26" t="s">
        <v>84</v>
      </c>
      <c r="AD9" s="1" t="s">
        <v>44</v>
      </c>
      <c r="AE9" s="27" t="s">
        <v>85</v>
      </c>
      <c r="AF9" s="1" t="s">
        <v>46</v>
      </c>
      <c r="AG9" s="24">
        <v>0</v>
      </c>
    </row>
    <row r="10" spans="1:33" ht="13" x14ac:dyDescent="0.15">
      <c r="A10" s="28">
        <f t="shared" si="3"/>
        <v>8</v>
      </c>
      <c r="B10" s="18" t="s">
        <v>36</v>
      </c>
      <c r="C10" s="21">
        <v>5952</v>
      </c>
      <c r="D10" s="38" t="s">
        <v>424</v>
      </c>
      <c r="E10" s="20" t="s">
        <v>42</v>
      </c>
      <c r="F10" s="39" t="s">
        <v>438</v>
      </c>
      <c r="G10" s="40">
        <v>6377</v>
      </c>
      <c r="H10" s="29" t="s">
        <v>34</v>
      </c>
      <c r="I10" s="20" t="s">
        <v>86</v>
      </c>
      <c r="J10" s="40">
        <v>5952</v>
      </c>
      <c r="K10" s="29" t="s">
        <v>35</v>
      </c>
      <c r="L10" s="24">
        <f t="shared" si="0"/>
        <v>426</v>
      </c>
      <c r="M10" s="40">
        <v>5952</v>
      </c>
      <c r="N10" s="29" t="s">
        <v>35</v>
      </c>
      <c r="O10" s="24">
        <f t="shared" si="1"/>
        <v>426</v>
      </c>
      <c r="P10" s="41">
        <v>5952</v>
      </c>
      <c r="Q10" s="41">
        <v>8</v>
      </c>
      <c r="R10" s="29" t="s">
        <v>35</v>
      </c>
      <c r="S10" s="42">
        <f t="shared" si="2"/>
        <v>426</v>
      </c>
      <c r="T10" s="43">
        <v>1</v>
      </c>
      <c r="U10" s="44">
        <v>69</v>
      </c>
      <c r="V10" s="47" t="s">
        <v>432</v>
      </c>
      <c r="W10" s="45">
        <v>5952</v>
      </c>
      <c r="X10" s="46" t="s">
        <v>35</v>
      </c>
      <c r="Y10" s="46">
        <v>426</v>
      </c>
      <c r="Z10" s="46" t="s">
        <v>87</v>
      </c>
      <c r="AA10" s="45" t="s">
        <v>88</v>
      </c>
      <c r="AB10" s="1" t="s">
        <v>89</v>
      </c>
      <c r="AC10" s="26" t="s">
        <v>90</v>
      </c>
      <c r="AD10" s="1" t="s">
        <v>44</v>
      </c>
      <c r="AE10" s="27" t="s">
        <v>91</v>
      </c>
      <c r="AF10" s="1" t="s">
        <v>46</v>
      </c>
      <c r="AG10" s="24">
        <v>0</v>
      </c>
    </row>
    <row r="11" spans="1:33" ht="13" x14ac:dyDescent="0.15">
      <c r="A11" s="28">
        <f t="shared" si="3"/>
        <v>9</v>
      </c>
      <c r="B11" s="18" t="s">
        <v>36</v>
      </c>
      <c r="C11" s="21">
        <v>6404</v>
      </c>
      <c r="D11" s="38" t="s">
        <v>439</v>
      </c>
      <c r="E11" s="20" t="s">
        <v>42</v>
      </c>
      <c r="F11" s="39" t="s">
        <v>438</v>
      </c>
      <c r="G11" s="40">
        <v>6817</v>
      </c>
      <c r="H11" s="29" t="s">
        <v>34</v>
      </c>
      <c r="I11" s="20" t="s">
        <v>92</v>
      </c>
      <c r="J11" s="40">
        <v>6404</v>
      </c>
      <c r="K11" s="29" t="s">
        <v>35</v>
      </c>
      <c r="L11" s="24">
        <f t="shared" si="0"/>
        <v>414</v>
      </c>
      <c r="M11" s="40">
        <v>6395</v>
      </c>
      <c r="N11" s="29" t="s">
        <v>35</v>
      </c>
      <c r="O11" s="24">
        <f t="shared" si="1"/>
        <v>423</v>
      </c>
      <c r="P11" s="41">
        <v>6404</v>
      </c>
      <c r="Q11" s="41">
        <v>5</v>
      </c>
      <c r="R11" s="29" t="s">
        <v>35</v>
      </c>
      <c r="S11" s="42">
        <f t="shared" si="2"/>
        <v>414</v>
      </c>
      <c r="T11" s="43">
        <v>0.878</v>
      </c>
      <c r="U11" s="44">
        <v>26</v>
      </c>
      <c r="V11" s="47" t="s">
        <v>422</v>
      </c>
      <c r="W11" s="45">
        <v>6404</v>
      </c>
      <c r="X11" s="46" t="s">
        <v>35</v>
      </c>
      <c r="Y11" s="46">
        <v>414</v>
      </c>
      <c r="Z11" s="46" t="s">
        <v>93</v>
      </c>
      <c r="AA11" s="45" t="s">
        <v>94</v>
      </c>
      <c r="AB11" s="1" t="s">
        <v>95</v>
      </c>
      <c r="AC11" s="26" t="s">
        <v>96</v>
      </c>
      <c r="AD11" s="1" t="s">
        <v>44</v>
      </c>
      <c r="AE11" s="27" t="s">
        <v>91</v>
      </c>
      <c r="AF11" s="1" t="s">
        <v>97</v>
      </c>
      <c r="AG11" s="24">
        <v>0</v>
      </c>
    </row>
    <row r="12" spans="1:33" ht="13" x14ac:dyDescent="0.15">
      <c r="A12" s="28">
        <f t="shared" si="3"/>
        <v>10</v>
      </c>
      <c r="B12" s="18" t="s">
        <v>36</v>
      </c>
      <c r="C12" s="21">
        <v>6783</v>
      </c>
      <c r="D12" s="38" t="s">
        <v>440</v>
      </c>
      <c r="E12" s="20" t="s">
        <v>42</v>
      </c>
      <c r="F12" s="39" t="s">
        <v>438</v>
      </c>
      <c r="G12" s="40">
        <v>7199</v>
      </c>
      <c r="H12" s="29" t="s">
        <v>34</v>
      </c>
      <c r="I12" s="20" t="s">
        <v>98</v>
      </c>
      <c r="J12" s="40">
        <v>6783</v>
      </c>
      <c r="K12" s="29" t="s">
        <v>35</v>
      </c>
      <c r="L12" s="24">
        <f t="shared" si="0"/>
        <v>417</v>
      </c>
      <c r="M12" s="40">
        <v>6795</v>
      </c>
      <c r="N12" s="29" t="s">
        <v>35</v>
      </c>
      <c r="O12" s="24">
        <f t="shared" si="1"/>
        <v>405</v>
      </c>
      <c r="P12" s="41">
        <v>6783</v>
      </c>
      <c r="Q12" s="41">
        <v>19</v>
      </c>
      <c r="R12" s="29" t="s">
        <v>35</v>
      </c>
      <c r="S12" s="42">
        <f t="shared" si="2"/>
        <v>417</v>
      </c>
      <c r="T12" s="43">
        <v>0.66700000000000004</v>
      </c>
      <c r="U12" s="44">
        <v>-35</v>
      </c>
      <c r="V12" s="47" t="s">
        <v>422</v>
      </c>
      <c r="W12" s="45">
        <v>6783</v>
      </c>
      <c r="X12" s="46" t="s">
        <v>35</v>
      </c>
      <c r="Y12" s="48">
        <v>417</v>
      </c>
      <c r="Z12" s="46" t="s">
        <v>99</v>
      </c>
      <c r="AA12" s="45" t="s">
        <v>100</v>
      </c>
      <c r="AB12" s="1" t="s">
        <v>101</v>
      </c>
      <c r="AC12" s="26" t="s">
        <v>102</v>
      </c>
      <c r="AD12" s="1" t="s">
        <v>103</v>
      </c>
      <c r="AE12" s="27" t="s">
        <v>91</v>
      </c>
      <c r="AF12" s="1" t="s">
        <v>46</v>
      </c>
      <c r="AG12" s="24">
        <v>0</v>
      </c>
    </row>
    <row r="13" spans="1:33" ht="13" x14ac:dyDescent="0.15">
      <c r="A13" s="28">
        <f t="shared" si="3"/>
        <v>11</v>
      </c>
      <c r="B13" s="18" t="s">
        <v>36</v>
      </c>
      <c r="C13" s="21">
        <v>7196</v>
      </c>
      <c r="D13" s="38" t="s">
        <v>437</v>
      </c>
      <c r="E13" s="20" t="s">
        <v>42</v>
      </c>
      <c r="F13" s="50" t="s">
        <v>441</v>
      </c>
      <c r="G13" s="40">
        <v>7537</v>
      </c>
      <c r="H13" s="29" t="s">
        <v>104</v>
      </c>
      <c r="I13" s="20" t="s">
        <v>105</v>
      </c>
      <c r="J13" s="40">
        <v>7196</v>
      </c>
      <c r="K13" s="29" t="s">
        <v>35</v>
      </c>
      <c r="L13" s="24">
        <f t="shared" si="0"/>
        <v>342</v>
      </c>
      <c r="M13" s="40">
        <v>7196</v>
      </c>
      <c r="N13" s="29" t="s">
        <v>35</v>
      </c>
      <c r="O13" s="24">
        <f t="shared" si="1"/>
        <v>342</v>
      </c>
      <c r="P13" s="41">
        <v>7196</v>
      </c>
      <c r="Q13" s="41">
        <v>2</v>
      </c>
      <c r="R13" s="29" t="s">
        <v>35</v>
      </c>
      <c r="S13" s="42">
        <f t="shared" si="2"/>
        <v>342</v>
      </c>
      <c r="T13" s="43">
        <v>0.96599999999999997</v>
      </c>
      <c r="U13" s="44">
        <v>-4</v>
      </c>
      <c r="V13" s="47" t="s">
        <v>422</v>
      </c>
      <c r="W13" s="45">
        <v>7196</v>
      </c>
      <c r="X13" s="46" t="s">
        <v>35</v>
      </c>
      <c r="Y13" s="46">
        <v>342</v>
      </c>
      <c r="Z13" s="46" t="s">
        <v>106</v>
      </c>
      <c r="AA13" s="45" t="s">
        <v>107</v>
      </c>
      <c r="AB13" s="1" t="s">
        <v>108</v>
      </c>
      <c r="AC13" s="26" t="s">
        <v>109</v>
      </c>
      <c r="AD13" s="1" t="s">
        <v>110</v>
      </c>
      <c r="AE13" s="49" t="s">
        <v>442</v>
      </c>
      <c r="AF13" s="1" t="s">
        <v>111</v>
      </c>
      <c r="AG13" s="24">
        <v>0</v>
      </c>
    </row>
    <row r="14" spans="1:33" ht="13" x14ac:dyDescent="0.15">
      <c r="A14" s="28">
        <f t="shared" si="3"/>
        <v>12</v>
      </c>
      <c r="B14" s="18" t="s">
        <v>36</v>
      </c>
      <c r="C14" s="21">
        <v>7540</v>
      </c>
      <c r="D14" s="38" t="s">
        <v>443</v>
      </c>
      <c r="E14" s="20" t="s">
        <v>116</v>
      </c>
      <c r="F14" s="39" t="s">
        <v>444</v>
      </c>
      <c r="G14" s="40">
        <v>7896</v>
      </c>
      <c r="H14" s="29" t="s">
        <v>34</v>
      </c>
      <c r="I14" s="20" t="s">
        <v>112</v>
      </c>
      <c r="J14" s="40">
        <v>7540</v>
      </c>
      <c r="K14" s="29" t="s">
        <v>35</v>
      </c>
      <c r="L14" s="24">
        <f t="shared" si="0"/>
        <v>357</v>
      </c>
      <c r="M14" s="40">
        <v>7540</v>
      </c>
      <c r="N14" s="29" t="s">
        <v>35</v>
      </c>
      <c r="O14" s="24">
        <f t="shared" si="1"/>
        <v>357</v>
      </c>
      <c r="P14" s="41">
        <v>7540</v>
      </c>
      <c r="Q14" s="41">
        <v>10</v>
      </c>
      <c r="R14" s="29" t="s">
        <v>35</v>
      </c>
      <c r="S14" s="42">
        <f t="shared" si="2"/>
        <v>357</v>
      </c>
      <c r="T14" s="43">
        <v>0.59899999999999998</v>
      </c>
      <c r="U14" s="44">
        <v>2</v>
      </c>
      <c r="V14" s="47" t="s">
        <v>422</v>
      </c>
      <c r="W14" s="45">
        <v>7540</v>
      </c>
      <c r="X14" s="46" t="s">
        <v>35</v>
      </c>
      <c r="Y14" s="46">
        <v>357</v>
      </c>
      <c r="Z14" s="46" t="s">
        <v>113</v>
      </c>
      <c r="AA14" s="45" t="s">
        <v>114</v>
      </c>
      <c r="AB14" s="1" t="s">
        <v>115</v>
      </c>
      <c r="AC14" s="26" t="s">
        <v>117</v>
      </c>
      <c r="AD14" s="1" t="s">
        <v>118</v>
      </c>
      <c r="AE14" s="49" t="s">
        <v>445</v>
      </c>
      <c r="AF14" s="1" t="s">
        <v>111</v>
      </c>
      <c r="AG14" s="24">
        <v>0</v>
      </c>
    </row>
    <row r="15" spans="1:33" ht="13" x14ac:dyDescent="0.15">
      <c r="A15" s="28">
        <f t="shared" si="3"/>
        <v>13</v>
      </c>
      <c r="B15" s="18" t="s">
        <v>36</v>
      </c>
      <c r="C15" s="21">
        <v>7896</v>
      </c>
      <c r="D15" s="38" t="s">
        <v>446</v>
      </c>
      <c r="E15" s="20" t="s">
        <v>42</v>
      </c>
      <c r="F15" s="39" t="s">
        <v>447</v>
      </c>
      <c r="G15" s="40">
        <v>8132</v>
      </c>
      <c r="H15" s="29" t="s">
        <v>47</v>
      </c>
      <c r="I15" s="20" t="s">
        <v>119</v>
      </c>
      <c r="J15" s="40">
        <v>7896</v>
      </c>
      <c r="K15" s="29" t="s">
        <v>35</v>
      </c>
      <c r="L15" s="24">
        <f t="shared" si="0"/>
        <v>237</v>
      </c>
      <c r="M15" s="40">
        <v>7896</v>
      </c>
      <c r="N15" s="29" t="s">
        <v>35</v>
      </c>
      <c r="O15" s="24">
        <f t="shared" si="1"/>
        <v>237</v>
      </c>
      <c r="P15" s="41">
        <v>7896</v>
      </c>
      <c r="Q15" s="41">
        <v>15</v>
      </c>
      <c r="R15" s="29" t="s">
        <v>35</v>
      </c>
      <c r="S15" s="42">
        <f t="shared" si="2"/>
        <v>237</v>
      </c>
      <c r="T15" s="43">
        <v>0.96599999999999997</v>
      </c>
      <c r="U15" s="44">
        <v>-1</v>
      </c>
      <c r="V15" s="47" t="s">
        <v>422</v>
      </c>
      <c r="W15" s="45">
        <v>7896</v>
      </c>
      <c r="X15" s="46" t="s">
        <v>35</v>
      </c>
      <c r="Y15" s="46">
        <v>237</v>
      </c>
      <c r="Z15" s="46" t="s">
        <v>120</v>
      </c>
      <c r="AA15" s="45" t="s">
        <v>121</v>
      </c>
      <c r="AB15" s="1" t="s">
        <v>122</v>
      </c>
      <c r="AC15" s="26" t="s">
        <v>123</v>
      </c>
      <c r="AD15" s="1" t="s">
        <v>44</v>
      </c>
      <c r="AE15" s="27" t="s">
        <v>124</v>
      </c>
      <c r="AF15" s="1" t="s">
        <v>111</v>
      </c>
      <c r="AG15" s="24">
        <v>0</v>
      </c>
    </row>
    <row r="16" spans="1:33" ht="13" x14ac:dyDescent="0.15">
      <c r="A16" s="28">
        <f t="shared" si="3"/>
        <v>14</v>
      </c>
      <c r="B16" s="18" t="s">
        <v>36</v>
      </c>
      <c r="C16" s="21">
        <v>8145</v>
      </c>
      <c r="D16" s="38" t="s">
        <v>448</v>
      </c>
      <c r="E16" s="20" t="s">
        <v>129</v>
      </c>
      <c r="F16" s="39" t="s">
        <v>449</v>
      </c>
      <c r="G16" s="40">
        <v>8645</v>
      </c>
      <c r="H16" s="29" t="s">
        <v>104</v>
      </c>
      <c r="I16" s="20" t="s">
        <v>125</v>
      </c>
      <c r="J16" s="40">
        <v>8145</v>
      </c>
      <c r="K16" s="29" t="s">
        <v>35</v>
      </c>
      <c r="L16" s="24">
        <f t="shared" si="0"/>
        <v>501</v>
      </c>
      <c r="M16" s="40">
        <v>8145</v>
      </c>
      <c r="N16" s="29" t="s">
        <v>35</v>
      </c>
      <c r="O16" s="24">
        <f t="shared" si="1"/>
        <v>501</v>
      </c>
      <c r="P16" s="41">
        <v>8145</v>
      </c>
      <c r="Q16" s="41">
        <v>23</v>
      </c>
      <c r="R16" s="29" t="s">
        <v>35</v>
      </c>
      <c r="S16" s="42">
        <f t="shared" si="2"/>
        <v>501</v>
      </c>
      <c r="T16" s="43">
        <v>0.34200000000000003</v>
      </c>
      <c r="U16" s="44">
        <v>12</v>
      </c>
      <c r="V16" s="47" t="s">
        <v>422</v>
      </c>
      <c r="W16" s="45">
        <v>8145</v>
      </c>
      <c r="X16" s="46" t="s">
        <v>35</v>
      </c>
      <c r="Y16" s="46">
        <v>501</v>
      </c>
      <c r="Z16" s="46" t="s">
        <v>126</v>
      </c>
      <c r="AA16" s="45" t="s">
        <v>127</v>
      </c>
      <c r="AB16" s="1" t="s">
        <v>128</v>
      </c>
      <c r="AC16" s="26" t="s">
        <v>130</v>
      </c>
      <c r="AD16" s="1" t="s">
        <v>131</v>
      </c>
      <c r="AE16" s="49" t="s">
        <v>450</v>
      </c>
      <c r="AF16" s="1" t="s">
        <v>111</v>
      </c>
      <c r="AG16" s="24">
        <v>0</v>
      </c>
    </row>
    <row r="17" spans="1:33" ht="13" x14ac:dyDescent="0.15">
      <c r="A17" s="28">
        <f t="shared" si="3"/>
        <v>15</v>
      </c>
      <c r="B17" s="18" t="s">
        <v>36</v>
      </c>
      <c r="C17" s="21">
        <v>8674</v>
      </c>
      <c r="D17" s="38" t="s">
        <v>448</v>
      </c>
      <c r="E17" s="20" t="s">
        <v>136</v>
      </c>
      <c r="F17" s="50" t="s">
        <v>451</v>
      </c>
      <c r="G17" s="40">
        <v>9243</v>
      </c>
      <c r="H17" s="29" t="s">
        <v>47</v>
      </c>
      <c r="I17" s="20" t="s">
        <v>132</v>
      </c>
      <c r="J17" s="40">
        <v>8674</v>
      </c>
      <c r="K17" s="29" t="s">
        <v>35</v>
      </c>
      <c r="L17" s="24">
        <f t="shared" si="0"/>
        <v>570</v>
      </c>
      <c r="M17" s="40">
        <v>8674</v>
      </c>
      <c r="N17" s="29" t="s">
        <v>35</v>
      </c>
      <c r="O17" s="24">
        <f t="shared" si="1"/>
        <v>570</v>
      </c>
      <c r="P17" s="41">
        <v>8674</v>
      </c>
      <c r="Q17" s="41">
        <v>9</v>
      </c>
      <c r="R17" s="29" t="s">
        <v>35</v>
      </c>
      <c r="S17" s="42">
        <f t="shared" si="2"/>
        <v>570</v>
      </c>
      <c r="T17" s="43">
        <v>0.89100000000000001</v>
      </c>
      <c r="U17" s="44">
        <v>28</v>
      </c>
      <c r="V17" s="47" t="s">
        <v>422</v>
      </c>
      <c r="W17" s="45">
        <v>8674</v>
      </c>
      <c r="X17" s="46" t="s">
        <v>35</v>
      </c>
      <c r="Y17" s="46">
        <v>570</v>
      </c>
      <c r="Z17" s="46" t="s">
        <v>133</v>
      </c>
      <c r="AA17" s="45" t="s">
        <v>134</v>
      </c>
      <c r="AB17" s="1" t="s">
        <v>135</v>
      </c>
      <c r="AC17" s="26" t="s">
        <v>137</v>
      </c>
      <c r="AD17" s="1" t="s">
        <v>44</v>
      </c>
      <c r="AE17" s="49" t="s">
        <v>452</v>
      </c>
      <c r="AF17" s="1" t="s">
        <v>111</v>
      </c>
      <c r="AG17" s="24">
        <v>0</v>
      </c>
    </row>
    <row r="18" spans="1:33" ht="13" x14ac:dyDescent="0.15">
      <c r="A18" s="28">
        <f t="shared" si="3"/>
        <v>16</v>
      </c>
      <c r="B18" s="18" t="s">
        <v>36</v>
      </c>
      <c r="C18" s="21">
        <v>9258</v>
      </c>
      <c r="D18" s="51" t="s">
        <v>453</v>
      </c>
      <c r="E18" s="20" t="s">
        <v>136</v>
      </c>
      <c r="F18" s="50" t="s">
        <v>454</v>
      </c>
      <c r="G18" s="40">
        <v>9629</v>
      </c>
      <c r="H18" s="29" t="s">
        <v>104</v>
      </c>
      <c r="I18" s="20" t="s">
        <v>138</v>
      </c>
      <c r="J18" s="40">
        <v>9507</v>
      </c>
      <c r="K18" s="29" t="s">
        <v>35</v>
      </c>
      <c r="L18" s="24">
        <f t="shared" si="0"/>
        <v>123</v>
      </c>
      <c r="M18" s="40">
        <v>9258</v>
      </c>
      <c r="N18" s="29" t="s">
        <v>35</v>
      </c>
      <c r="O18" s="24">
        <f t="shared" si="1"/>
        <v>372</v>
      </c>
      <c r="P18" s="41">
        <v>9480</v>
      </c>
      <c r="Q18" s="41">
        <v>8</v>
      </c>
      <c r="R18" s="41" t="s">
        <v>35</v>
      </c>
      <c r="S18" s="42">
        <f t="shared" si="2"/>
        <v>150</v>
      </c>
      <c r="T18" s="43">
        <v>1</v>
      </c>
      <c r="U18" s="44">
        <v>14</v>
      </c>
      <c r="V18" s="47" t="s">
        <v>422</v>
      </c>
      <c r="W18" s="45">
        <v>9072</v>
      </c>
      <c r="X18" s="46" t="s">
        <v>39</v>
      </c>
      <c r="Y18" s="46">
        <v>558</v>
      </c>
      <c r="Z18" s="46" t="s">
        <v>139</v>
      </c>
      <c r="AA18" s="45" t="s">
        <v>140</v>
      </c>
      <c r="AB18" s="1" t="s">
        <v>141</v>
      </c>
      <c r="AC18" s="26" t="s">
        <v>142</v>
      </c>
      <c r="AD18" s="1" t="s">
        <v>44</v>
      </c>
      <c r="AE18" s="27" t="s">
        <v>143</v>
      </c>
      <c r="AF18" s="1" t="s">
        <v>111</v>
      </c>
      <c r="AG18" s="24">
        <v>0</v>
      </c>
    </row>
    <row r="19" spans="1:33" ht="13" x14ac:dyDescent="0.15">
      <c r="A19" s="28">
        <f t="shared" si="3"/>
        <v>17</v>
      </c>
      <c r="B19" s="18" t="s">
        <v>36</v>
      </c>
      <c r="C19" s="21">
        <v>9654</v>
      </c>
      <c r="D19" s="38" t="s">
        <v>455</v>
      </c>
      <c r="E19" s="20" t="s">
        <v>148</v>
      </c>
      <c r="F19" s="39" t="s">
        <v>456</v>
      </c>
      <c r="G19" s="40">
        <v>11924</v>
      </c>
      <c r="H19" s="29" t="s">
        <v>34</v>
      </c>
      <c r="I19" s="20" t="s">
        <v>144</v>
      </c>
      <c r="J19" s="40">
        <v>9654</v>
      </c>
      <c r="K19" s="29" t="s">
        <v>35</v>
      </c>
      <c r="L19" s="24">
        <f t="shared" si="0"/>
        <v>2271</v>
      </c>
      <c r="M19" s="40">
        <v>9654</v>
      </c>
      <c r="N19" s="29" t="s">
        <v>35</v>
      </c>
      <c r="O19" s="24">
        <f t="shared" si="1"/>
        <v>2271</v>
      </c>
      <c r="P19" s="41">
        <v>9654</v>
      </c>
      <c r="Q19" s="41">
        <v>3</v>
      </c>
      <c r="R19" s="29" t="s">
        <v>35</v>
      </c>
      <c r="S19" s="42">
        <f t="shared" si="2"/>
        <v>2271</v>
      </c>
      <c r="T19" s="43">
        <v>0.66</v>
      </c>
      <c r="U19" s="44">
        <v>24</v>
      </c>
      <c r="V19" s="47" t="s">
        <v>422</v>
      </c>
      <c r="W19" s="45">
        <v>9654</v>
      </c>
      <c r="X19" s="46" t="s">
        <v>35</v>
      </c>
      <c r="Y19" s="46">
        <v>2271</v>
      </c>
      <c r="Z19" s="46" t="s">
        <v>145</v>
      </c>
      <c r="AA19" s="45" t="s">
        <v>146</v>
      </c>
      <c r="AB19" s="1" t="s">
        <v>147</v>
      </c>
      <c r="AC19" s="1" t="s">
        <v>149</v>
      </c>
      <c r="AD19" s="1" t="s">
        <v>150</v>
      </c>
      <c r="AE19" s="27" t="s">
        <v>151</v>
      </c>
      <c r="AF19" s="52" t="s">
        <v>6</v>
      </c>
      <c r="AG19" s="53">
        <v>9</v>
      </c>
    </row>
    <row r="20" spans="1:33" ht="13" x14ac:dyDescent="0.15">
      <c r="A20" s="28">
        <f t="shared" si="3"/>
        <v>18</v>
      </c>
      <c r="B20" s="18" t="s">
        <v>36</v>
      </c>
      <c r="C20" s="21">
        <v>11921</v>
      </c>
      <c r="D20" s="38" t="s">
        <v>446</v>
      </c>
      <c r="E20" s="20" t="s">
        <v>160</v>
      </c>
      <c r="F20" s="39" t="s">
        <v>457</v>
      </c>
      <c r="G20" s="40">
        <v>12694</v>
      </c>
      <c r="H20" s="29" t="s">
        <v>34</v>
      </c>
      <c r="I20" s="20" t="s">
        <v>152</v>
      </c>
      <c r="J20" s="40">
        <v>11921</v>
      </c>
      <c r="K20" s="29" t="s">
        <v>35</v>
      </c>
      <c r="L20" s="24">
        <f t="shared" si="0"/>
        <v>774</v>
      </c>
      <c r="M20" s="40">
        <v>11921</v>
      </c>
      <c r="N20" s="29" t="s">
        <v>35</v>
      </c>
      <c r="O20" s="24">
        <f t="shared" si="1"/>
        <v>774</v>
      </c>
      <c r="P20" s="41">
        <v>11921</v>
      </c>
      <c r="Q20" s="41">
        <v>2</v>
      </c>
      <c r="R20" s="29" t="s">
        <v>35</v>
      </c>
      <c r="S20" s="42">
        <f t="shared" si="2"/>
        <v>774</v>
      </c>
      <c r="T20" s="43">
        <v>1</v>
      </c>
      <c r="U20" s="44">
        <v>-4</v>
      </c>
      <c r="V20" s="47" t="s">
        <v>422</v>
      </c>
      <c r="W20" s="45">
        <v>11921</v>
      </c>
      <c r="X20" s="46" t="s">
        <v>35</v>
      </c>
      <c r="Y20" s="46">
        <v>774</v>
      </c>
      <c r="Z20" s="46" t="s">
        <v>153</v>
      </c>
      <c r="AA20" s="45" t="s">
        <v>154</v>
      </c>
      <c r="AB20" s="1" t="s">
        <v>155</v>
      </c>
      <c r="AC20" s="1" t="s">
        <v>157</v>
      </c>
      <c r="AD20" s="1" t="s">
        <v>158</v>
      </c>
      <c r="AE20" s="27" t="s">
        <v>159</v>
      </c>
      <c r="AF20" s="1" t="s">
        <v>111</v>
      </c>
      <c r="AG20" s="24">
        <v>0</v>
      </c>
    </row>
    <row r="21" spans="1:33" ht="13" x14ac:dyDescent="0.15">
      <c r="A21" s="28">
        <f t="shared" si="3"/>
        <v>19</v>
      </c>
      <c r="B21" s="18" t="s">
        <v>36</v>
      </c>
      <c r="C21" s="21">
        <v>12694</v>
      </c>
      <c r="D21" s="38" t="s">
        <v>446</v>
      </c>
      <c r="E21" s="20" t="s">
        <v>160</v>
      </c>
      <c r="F21" s="39" t="s">
        <v>458</v>
      </c>
      <c r="G21" s="40">
        <v>15120</v>
      </c>
      <c r="H21" s="29" t="s">
        <v>34</v>
      </c>
      <c r="I21" s="20" t="s">
        <v>161</v>
      </c>
      <c r="J21" s="40">
        <v>12694</v>
      </c>
      <c r="K21" s="29" t="s">
        <v>35</v>
      </c>
      <c r="L21" s="24">
        <f t="shared" si="0"/>
        <v>2427</v>
      </c>
      <c r="M21" s="40">
        <v>12694</v>
      </c>
      <c r="N21" s="29" t="s">
        <v>35</v>
      </c>
      <c r="O21" s="24">
        <f t="shared" si="1"/>
        <v>2427</v>
      </c>
      <c r="P21" s="41">
        <v>12694</v>
      </c>
      <c r="Q21" s="41">
        <v>1</v>
      </c>
      <c r="R21" s="29" t="s">
        <v>35</v>
      </c>
      <c r="S21" s="42">
        <f t="shared" si="2"/>
        <v>2427</v>
      </c>
      <c r="T21" s="43">
        <v>1</v>
      </c>
      <c r="U21" s="44">
        <v>-1</v>
      </c>
      <c r="V21" s="47" t="s">
        <v>422</v>
      </c>
      <c r="W21" s="45">
        <v>12694</v>
      </c>
      <c r="X21" s="46" t="s">
        <v>35</v>
      </c>
      <c r="Y21" s="46">
        <v>2427</v>
      </c>
      <c r="Z21" s="46" t="s">
        <v>162</v>
      </c>
      <c r="AA21" s="45" t="s">
        <v>163</v>
      </c>
      <c r="AB21" s="1" t="s">
        <v>164</v>
      </c>
      <c r="AC21" s="1" t="s">
        <v>165</v>
      </c>
      <c r="AD21" s="1" t="s">
        <v>166</v>
      </c>
      <c r="AE21" s="27" t="s">
        <v>167</v>
      </c>
      <c r="AF21" s="1" t="s">
        <v>111</v>
      </c>
      <c r="AG21" s="24">
        <v>0</v>
      </c>
    </row>
    <row r="22" spans="1:33" ht="13" x14ac:dyDescent="0.15">
      <c r="A22" s="28">
        <f t="shared" si="3"/>
        <v>20</v>
      </c>
      <c r="B22" s="18" t="s">
        <v>36</v>
      </c>
      <c r="C22" s="21">
        <v>15117</v>
      </c>
      <c r="D22" s="51" t="s">
        <v>459</v>
      </c>
      <c r="E22" s="62" t="s">
        <v>156</v>
      </c>
      <c r="F22" s="50" t="s">
        <v>460</v>
      </c>
      <c r="G22" s="40">
        <v>15305</v>
      </c>
      <c r="H22" s="29" t="s">
        <v>34</v>
      </c>
      <c r="I22" s="20" t="s">
        <v>168</v>
      </c>
      <c r="J22" s="40">
        <v>15132</v>
      </c>
      <c r="K22" s="29" t="s">
        <v>39</v>
      </c>
      <c r="L22" s="24">
        <f t="shared" si="0"/>
        <v>174</v>
      </c>
      <c r="M22" s="40">
        <v>15120</v>
      </c>
      <c r="N22" s="29" t="s">
        <v>35</v>
      </c>
      <c r="O22" s="24">
        <f t="shared" si="1"/>
        <v>186</v>
      </c>
      <c r="P22" s="41">
        <v>15132</v>
      </c>
      <c r="Q22" s="41">
        <v>18</v>
      </c>
      <c r="R22" s="29" t="s">
        <v>39</v>
      </c>
      <c r="S22" s="42">
        <f t="shared" si="2"/>
        <v>174</v>
      </c>
      <c r="T22" s="43">
        <v>0.76</v>
      </c>
      <c r="U22" s="44">
        <v>-4</v>
      </c>
      <c r="V22" s="47" t="s">
        <v>422</v>
      </c>
      <c r="W22" s="45">
        <v>15120</v>
      </c>
      <c r="X22" s="46" t="s">
        <v>35</v>
      </c>
      <c r="Y22" s="46">
        <v>186</v>
      </c>
      <c r="Z22" s="46" t="s">
        <v>169</v>
      </c>
      <c r="AA22" s="45" t="s">
        <v>170</v>
      </c>
      <c r="AB22" s="1" t="s">
        <v>171</v>
      </c>
      <c r="AC22" s="26" t="s">
        <v>172</v>
      </c>
      <c r="AD22" s="1" t="s">
        <v>44</v>
      </c>
      <c r="AE22" s="25" t="s">
        <v>173</v>
      </c>
      <c r="AF22" s="1" t="s">
        <v>174</v>
      </c>
      <c r="AG22" s="24">
        <v>0</v>
      </c>
    </row>
    <row r="23" spans="1:33" ht="13" x14ac:dyDescent="0.15">
      <c r="A23" s="28">
        <f t="shared" si="3"/>
        <v>21</v>
      </c>
      <c r="B23" s="18" t="s">
        <v>36</v>
      </c>
      <c r="C23" s="21">
        <v>15302</v>
      </c>
      <c r="D23" s="38" t="s">
        <v>446</v>
      </c>
      <c r="E23" s="62" t="s">
        <v>156</v>
      </c>
      <c r="F23" s="50" t="s">
        <v>460</v>
      </c>
      <c r="G23" s="40">
        <v>15898</v>
      </c>
      <c r="H23" s="29" t="s">
        <v>104</v>
      </c>
      <c r="I23" s="20" t="s">
        <v>175</v>
      </c>
      <c r="J23" s="40">
        <v>15302</v>
      </c>
      <c r="K23" s="29" t="s">
        <v>39</v>
      </c>
      <c r="L23" s="24">
        <f t="shared" si="0"/>
        <v>597</v>
      </c>
      <c r="M23" s="40">
        <v>15302</v>
      </c>
      <c r="N23" s="29" t="s">
        <v>39</v>
      </c>
      <c r="O23" s="24">
        <f t="shared" si="1"/>
        <v>597</v>
      </c>
      <c r="P23" s="41">
        <v>15302</v>
      </c>
      <c r="Q23" s="41">
        <v>8</v>
      </c>
      <c r="R23" s="29" t="s">
        <v>39</v>
      </c>
      <c r="S23" s="42">
        <f t="shared" si="2"/>
        <v>597</v>
      </c>
      <c r="T23" s="43">
        <v>1</v>
      </c>
      <c r="U23" s="44">
        <v>-4</v>
      </c>
      <c r="V23" s="47" t="s">
        <v>422</v>
      </c>
      <c r="W23" s="45">
        <v>15602</v>
      </c>
      <c r="X23" s="46" t="s">
        <v>38</v>
      </c>
      <c r="Y23" s="46">
        <v>297</v>
      </c>
      <c r="Z23" s="46" t="s">
        <v>176</v>
      </c>
      <c r="AA23" s="45" t="s">
        <v>177</v>
      </c>
      <c r="AB23" s="29" t="s">
        <v>461</v>
      </c>
      <c r="AC23" s="26" t="s">
        <v>178</v>
      </c>
      <c r="AD23" s="1" t="s">
        <v>44</v>
      </c>
      <c r="AE23" s="25" t="s">
        <v>179</v>
      </c>
      <c r="AF23" s="1" t="s">
        <v>46</v>
      </c>
      <c r="AG23" s="24">
        <v>0</v>
      </c>
    </row>
    <row r="24" spans="1:33" ht="13" x14ac:dyDescent="0.15">
      <c r="A24" s="28">
        <f t="shared" si="3"/>
        <v>22</v>
      </c>
      <c r="B24" s="18" t="s">
        <v>36</v>
      </c>
      <c r="C24" s="21">
        <v>15898</v>
      </c>
      <c r="D24" s="38" t="s">
        <v>462</v>
      </c>
      <c r="E24" s="62" t="s">
        <v>156</v>
      </c>
      <c r="F24" s="50" t="s">
        <v>460</v>
      </c>
      <c r="G24" s="40">
        <v>16377</v>
      </c>
      <c r="H24" s="29" t="s">
        <v>104</v>
      </c>
      <c r="I24" s="20" t="s">
        <v>180</v>
      </c>
      <c r="J24" s="40">
        <v>15898</v>
      </c>
      <c r="K24" s="29" t="s">
        <v>35</v>
      </c>
      <c r="L24" s="24">
        <f t="shared" si="0"/>
        <v>480</v>
      </c>
      <c r="M24" s="40">
        <v>15898</v>
      </c>
      <c r="N24" s="29" t="s">
        <v>35</v>
      </c>
      <c r="O24" s="24">
        <f t="shared" si="1"/>
        <v>480</v>
      </c>
      <c r="P24" s="41">
        <v>15898</v>
      </c>
      <c r="Q24" s="41">
        <v>11</v>
      </c>
      <c r="R24" s="29" t="s">
        <v>35</v>
      </c>
      <c r="S24" s="42">
        <f t="shared" si="2"/>
        <v>480</v>
      </c>
      <c r="T24" s="43">
        <v>0.76700000000000002</v>
      </c>
      <c r="U24" s="44">
        <v>-1</v>
      </c>
      <c r="V24" s="47" t="s">
        <v>422</v>
      </c>
      <c r="W24" s="45">
        <v>15898</v>
      </c>
      <c r="X24" s="46" t="s">
        <v>35</v>
      </c>
      <c r="Y24" s="46">
        <v>480</v>
      </c>
      <c r="Z24" s="46" t="s">
        <v>181</v>
      </c>
      <c r="AA24" s="45" t="s">
        <v>182</v>
      </c>
      <c r="AB24" s="29" t="s">
        <v>463</v>
      </c>
      <c r="AC24" s="26" t="s">
        <v>183</v>
      </c>
      <c r="AD24" s="1" t="s">
        <v>184</v>
      </c>
      <c r="AE24" s="25" t="s">
        <v>185</v>
      </c>
      <c r="AF24" s="1" t="s">
        <v>46</v>
      </c>
      <c r="AG24" s="24">
        <v>0</v>
      </c>
    </row>
    <row r="25" spans="1:33" ht="13" x14ac:dyDescent="0.15">
      <c r="A25" s="28">
        <f t="shared" si="3"/>
        <v>23</v>
      </c>
      <c r="B25" s="18" t="s">
        <v>36</v>
      </c>
      <c r="C25" s="21">
        <v>16377</v>
      </c>
      <c r="D25" s="38" t="s">
        <v>462</v>
      </c>
      <c r="E25" s="20" t="s">
        <v>156</v>
      </c>
      <c r="F25" s="39" t="s">
        <v>464</v>
      </c>
      <c r="G25" s="40">
        <v>18512</v>
      </c>
      <c r="H25" s="29" t="s">
        <v>104</v>
      </c>
      <c r="I25" s="20" t="s">
        <v>186</v>
      </c>
      <c r="J25" s="40">
        <v>16377</v>
      </c>
      <c r="K25" s="29" t="s">
        <v>35</v>
      </c>
      <c r="L25" s="24">
        <f t="shared" si="0"/>
        <v>2136</v>
      </c>
      <c r="M25" s="40">
        <v>16377</v>
      </c>
      <c r="N25" s="29" t="s">
        <v>35</v>
      </c>
      <c r="O25" s="24">
        <f t="shared" si="1"/>
        <v>2136</v>
      </c>
      <c r="P25" s="41">
        <v>16377</v>
      </c>
      <c r="Q25" s="41">
        <v>12</v>
      </c>
      <c r="R25" s="29" t="s">
        <v>35</v>
      </c>
      <c r="S25" s="42">
        <f t="shared" si="2"/>
        <v>2136</v>
      </c>
      <c r="T25" s="43">
        <v>0.90700000000000003</v>
      </c>
      <c r="U25" s="44">
        <v>-1</v>
      </c>
      <c r="V25" s="47" t="s">
        <v>422</v>
      </c>
      <c r="W25" s="45">
        <v>16965</v>
      </c>
      <c r="X25" s="46" t="s">
        <v>39</v>
      </c>
      <c r="Y25" s="46">
        <v>1548</v>
      </c>
      <c r="Z25" s="46" t="s">
        <v>187</v>
      </c>
      <c r="AA25" s="45" t="s">
        <v>188</v>
      </c>
      <c r="AB25" s="29" t="s">
        <v>465</v>
      </c>
      <c r="AC25" s="1" t="s">
        <v>189</v>
      </c>
      <c r="AD25" s="1" t="s">
        <v>190</v>
      </c>
      <c r="AE25" s="25" t="s">
        <v>191</v>
      </c>
      <c r="AF25" s="1" t="s">
        <v>46</v>
      </c>
      <c r="AG25" s="24">
        <v>0</v>
      </c>
    </row>
    <row r="26" spans="1:33" ht="13" x14ac:dyDescent="0.15">
      <c r="A26" s="28">
        <f t="shared" si="3"/>
        <v>24</v>
      </c>
      <c r="B26" s="18" t="s">
        <v>36</v>
      </c>
      <c r="C26" s="21">
        <v>18543</v>
      </c>
      <c r="D26" s="38" t="s">
        <v>466</v>
      </c>
      <c r="E26" s="20" t="s">
        <v>467</v>
      </c>
      <c r="F26" s="39" t="s">
        <v>468</v>
      </c>
      <c r="G26" s="40">
        <v>19349</v>
      </c>
      <c r="H26" s="29" t="s">
        <v>34</v>
      </c>
      <c r="I26" s="20" t="s">
        <v>192</v>
      </c>
      <c r="J26" s="40">
        <v>18543</v>
      </c>
      <c r="K26" s="29" t="s">
        <v>35</v>
      </c>
      <c r="L26" s="24">
        <f t="shared" si="0"/>
        <v>807</v>
      </c>
      <c r="M26" s="40">
        <v>18543</v>
      </c>
      <c r="N26" s="29" t="s">
        <v>35</v>
      </c>
      <c r="O26" s="24">
        <f t="shared" si="1"/>
        <v>807</v>
      </c>
      <c r="P26" s="41">
        <v>18543</v>
      </c>
      <c r="Q26" s="41">
        <v>27</v>
      </c>
      <c r="R26" s="29" t="s">
        <v>35</v>
      </c>
      <c r="S26" s="42">
        <f t="shared" si="2"/>
        <v>807</v>
      </c>
      <c r="T26" s="43">
        <v>0.745</v>
      </c>
      <c r="U26" s="44">
        <v>30</v>
      </c>
      <c r="V26" s="47" t="s">
        <v>422</v>
      </c>
      <c r="W26" s="45">
        <v>18543</v>
      </c>
      <c r="X26" s="42" t="s">
        <v>35</v>
      </c>
      <c r="Y26" s="42">
        <v>807</v>
      </c>
      <c r="Z26" s="42" t="s">
        <v>193</v>
      </c>
      <c r="AA26" s="45" t="s">
        <v>194</v>
      </c>
      <c r="AB26" s="29" t="s">
        <v>469</v>
      </c>
      <c r="AC26" s="1" t="s">
        <v>195</v>
      </c>
      <c r="AD26" s="1" t="s">
        <v>196</v>
      </c>
      <c r="AE26" s="27" t="s">
        <v>197</v>
      </c>
      <c r="AF26" s="1" t="s">
        <v>46</v>
      </c>
      <c r="AG26" s="24">
        <v>0</v>
      </c>
    </row>
    <row r="27" spans="1:33" ht="13" x14ac:dyDescent="0.15">
      <c r="A27" s="28">
        <f t="shared" si="3"/>
        <v>25</v>
      </c>
      <c r="B27" s="18" t="s">
        <v>36</v>
      </c>
      <c r="C27" s="21">
        <v>19384</v>
      </c>
      <c r="D27" s="38" t="s">
        <v>466</v>
      </c>
      <c r="E27" s="20" t="s">
        <v>201</v>
      </c>
      <c r="F27" s="39" t="s">
        <v>470</v>
      </c>
      <c r="G27" s="40">
        <v>19773</v>
      </c>
      <c r="H27" s="29" t="s">
        <v>47</v>
      </c>
      <c r="I27" s="20" t="s">
        <v>198</v>
      </c>
      <c r="J27" s="40">
        <v>19384</v>
      </c>
      <c r="K27" s="29" t="s">
        <v>35</v>
      </c>
      <c r="L27" s="24">
        <f t="shared" si="0"/>
        <v>390</v>
      </c>
      <c r="M27" s="40">
        <v>19384</v>
      </c>
      <c r="N27" s="29" t="s">
        <v>35</v>
      </c>
      <c r="O27" s="24">
        <f t="shared" si="1"/>
        <v>390</v>
      </c>
      <c r="P27" s="41">
        <v>19384</v>
      </c>
      <c r="Q27" s="41">
        <v>10</v>
      </c>
      <c r="R27" s="29" t="s">
        <v>35</v>
      </c>
      <c r="S27" s="42">
        <f t="shared" si="2"/>
        <v>390</v>
      </c>
      <c r="T27" s="43">
        <v>0.67400000000000004</v>
      </c>
      <c r="U27" s="44">
        <v>34</v>
      </c>
      <c r="V27" s="47" t="s">
        <v>422</v>
      </c>
      <c r="W27" s="45">
        <v>19384</v>
      </c>
      <c r="X27" s="42" t="s">
        <v>35</v>
      </c>
      <c r="Y27" s="42">
        <v>390</v>
      </c>
      <c r="Z27" s="42" t="s">
        <v>199</v>
      </c>
      <c r="AA27" s="45" t="s">
        <v>200</v>
      </c>
      <c r="AB27" s="29" t="s">
        <v>471</v>
      </c>
      <c r="AC27" s="26" t="s">
        <v>202</v>
      </c>
      <c r="AD27" s="1" t="s">
        <v>203</v>
      </c>
      <c r="AE27" s="27" t="s">
        <v>204</v>
      </c>
      <c r="AF27" s="1" t="s">
        <v>97</v>
      </c>
      <c r="AG27" s="24">
        <v>1</v>
      </c>
    </row>
    <row r="28" spans="1:33" ht="13" x14ac:dyDescent="0.15">
      <c r="A28" s="28">
        <f t="shared" si="3"/>
        <v>26</v>
      </c>
      <c r="B28" s="18" t="s">
        <v>36</v>
      </c>
      <c r="C28" s="21">
        <v>19778</v>
      </c>
      <c r="D28" s="38" t="s">
        <v>472</v>
      </c>
      <c r="E28" s="62" t="s">
        <v>208</v>
      </c>
      <c r="F28" s="49" t="s">
        <v>543</v>
      </c>
      <c r="G28" s="40">
        <v>20119</v>
      </c>
      <c r="H28" s="29" t="s">
        <v>34</v>
      </c>
      <c r="I28" s="20" t="s">
        <v>205</v>
      </c>
      <c r="J28" s="40">
        <v>19778</v>
      </c>
      <c r="K28" s="29" t="s">
        <v>35</v>
      </c>
      <c r="L28" s="24">
        <f t="shared" si="0"/>
        <v>342</v>
      </c>
      <c r="M28" s="40">
        <v>19778</v>
      </c>
      <c r="N28" s="29" t="s">
        <v>35</v>
      </c>
      <c r="O28" s="24">
        <f t="shared" si="1"/>
        <v>342</v>
      </c>
      <c r="P28" s="41">
        <v>19778</v>
      </c>
      <c r="Q28" s="41">
        <v>9</v>
      </c>
      <c r="R28" s="29" t="s">
        <v>35</v>
      </c>
      <c r="S28" s="42">
        <f t="shared" si="2"/>
        <v>342</v>
      </c>
      <c r="T28" s="43">
        <v>0.73599999999999999</v>
      </c>
      <c r="U28" s="44">
        <v>4</v>
      </c>
      <c r="V28" s="47" t="s">
        <v>422</v>
      </c>
      <c r="W28" s="45">
        <v>19778</v>
      </c>
      <c r="X28" s="42" t="s">
        <v>35</v>
      </c>
      <c r="Y28" s="42">
        <v>342</v>
      </c>
      <c r="Z28" s="42" t="s">
        <v>206</v>
      </c>
      <c r="AA28" s="45" t="s">
        <v>207</v>
      </c>
      <c r="AB28" s="29" t="s">
        <v>473</v>
      </c>
      <c r="AC28" s="26" t="s">
        <v>209</v>
      </c>
      <c r="AD28" s="1" t="s">
        <v>210</v>
      </c>
      <c r="AE28" s="27" t="s">
        <v>211</v>
      </c>
      <c r="AF28" s="1" t="s">
        <v>97</v>
      </c>
      <c r="AG28" s="24">
        <v>3</v>
      </c>
    </row>
    <row r="29" spans="1:33" ht="13" x14ac:dyDescent="0.15">
      <c r="A29" s="30">
        <f t="shared" si="3"/>
        <v>27</v>
      </c>
      <c r="B29" s="31" t="s">
        <v>212</v>
      </c>
      <c r="C29" s="21">
        <v>20363</v>
      </c>
      <c r="D29" s="38" t="s">
        <v>466</v>
      </c>
      <c r="E29" s="20" t="s">
        <v>42</v>
      </c>
      <c r="F29" s="39" t="s">
        <v>438</v>
      </c>
      <c r="G29" s="40">
        <v>20175</v>
      </c>
      <c r="H29" s="29" t="s">
        <v>104</v>
      </c>
      <c r="I29" s="20" t="s">
        <v>213</v>
      </c>
      <c r="J29" s="40">
        <v>20363</v>
      </c>
      <c r="K29" s="29" t="s">
        <v>35</v>
      </c>
      <c r="L29" s="24">
        <f t="shared" si="0"/>
        <v>189</v>
      </c>
      <c r="M29" s="40">
        <v>20363</v>
      </c>
      <c r="N29" s="29" t="s">
        <v>35</v>
      </c>
      <c r="O29" s="24">
        <f t="shared" si="1"/>
        <v>189</v>
      </c>
      <c r="P29" s="41">
        <v>20363</v>
      </c>
      <c r="Q29" s="41">
        <v>19</v>
      </c>
      <c r="R29" s="29" t="s">
        <v>35</v>
      </c>
      <c r="S29" s="42">
        <f t="shared" si="2"/>
        <v>189</v>
      </c>
      <c r="T29" s="43">
        <v>0.76300000000000001</v>
      </c>
      <c r="U29" s="44">
        <v>243</v>
      </c>
      <c r="V29" s="47" t="s">
        <v>432</v>
      </c>
      <c r="W29" s="45">
        <v>20363</v>
      </c>
      <c r="X29" s="42" t="s">
        <v>35</v>
      </c>
      <c r="Y29" s="42">
        <v>189</v>
      </c>
      <c r="Z29" s="42" t="s">
        <v>193</v>
      </c>
      <c r="AA29" s="45" t="s">
        <v>214</v>
      </c>
      <c r="AB29" s="1" t="s">
        <v>215</v>
      </c>
      <c r="AC29" s="26" t="s">
        <v>216</v>
      </c>
      <c r="AD29" s="1" t="s">
        <v>44</v>
      </c>
      <c r="AE29" s="49" t="s">
        <v>474</v>
      </c>
      <c r="AF29" s="1" t="s">
        <v>111</v>
      </c>
      <c r="AG29" s="24">
        <v>0</v>
      </c>
    </row>
    <row r="30" spans="1:33" ht="13" x14ac:dyDescent="0.15">
      <c r="A30" s="30">
        <f t="shared" si="3"/>
        <v>28</v>
      </c>
      <c r="B30" s="31" t="s">
        <v>212</v>
      </c>
      <c r="C30" s="21">
        <v>20586</v>
      </c>
      <c r="D30" s="38" t="s">
        <v>475</v>
      </c>
      <c r="E30" s="20" t="s">
        <v>42</v>
      </c>
      <c r="F30" s="39" t="s">
        <v>438</v>
      </c>
      <c r="G30" s="40">
        <v>20434</v>
      </c>
      <c r="H30" s="29" t="s">
        <v>34</v>
      </c>
      <c r="I30" s="20" t="s">
        <v>217</v>
      </c>
      <c r="J30" s="40">
        <v>20586</v>
      </c>
      <c r="K30" s="29" t="s">
        <v>38</v>
      </c>
      <c r="L30" s="24">
        <f t="shared" si="0"/>
        <v>153</v>
      </c>
      <c r="M30" s="40">
        <v>20586</v>
      </c>
      <c r="N30" s="29" t="s">
        <v>38</v>
      </c>
      <c r="O30" s="24">
        <f t="shared" si="1"/>
        <v>153</v>
      </c>
      <c r="P30" s="41">
        <v>20604</v>
      </c>
      <c r="Q30" s="41">
        <v>10</v>
      </c>
      <c r="R30" s="41" t="s">
        <v>38</v>
      </c>
      <c r="S30" s="42">
        <f t="shared" si="2"/>
        <v>171</v>
      </c>
      <c r="T30" s="43">
        <v>1</v>
      </c>
      <c r="U30" s="44">
        <v>70</v>
      </c>
      <c r="V30" s="47" t="s">
        <v>432</v>
      </c>
      <c r="W30" s="45">
        <v>20586</v>
      </c>
      <c r="X30" s="42" t="s">
        <v>35</v>
      </c>
      <c r="Y30" s="42">
        <v>153</v>
      </c>
      <c r="Z30" s="42" t="s">
        <v>218</v>
      </c>
      <c r="AA30" s="45" t="s">
        <v>219</v>
      </c>
      <c r="AB30" s="1" t="s">
        <v>220</v>
      </c>
      <c r="AC30" s="26" t="s">
        <v>221</v>
      </c>
      <c r="AD30" s="1" t="s">
        <v>44</v>
      </c>
      <c r="AE30" s="49" t="s">
        <v>476</v>
      </c>
      <c r="AF30" s="1" t="s">
        <v>111</v>
      </c>
      <c r="AG30" s="24">
        <v>0</v>
      </c>
    </row>
    <row r="31" spans="1:33" ht="13" x14ac:dyDescent="0.15">
      <c r="A31" s="30">
        <f t="shared" si="3"/>
        <v>29</v>
      </c>
      <c r="B31" s="31" t="s">
        <v>212</v>
      </c>
      <c r="C31" s="21">
        <v>20759</v>
      </c>
      <c r="D31" s="38" t="s">
        <v>448</v>
      </c>
      <c r="E31" s="20" t="s">
        <v>42</v>
      </c>
      <c r="F31" s="39" t="s">
        <v>438</v>
      </c>
      <c r="G31" s="40">
        <v>20601</v>
      </c>
      <c r="H31" s="29" t="s">
        <v>34</v>
      </c>
      <c r="I31" s="20" t="s">
        <v>222</v>
      </c>
      <c r="J31" s="40">
        <v>20759</v>
      </c>
      <c r="K31" s="29" t="s">
        <v>39</v>
      </c>
      <c r="L31" s="24">
        <f t="shared" si="0"/>
        <v>159</v>
      </c>
      <c r="M31" s="40">
        <v>20759</v>
      </c>
      <c r="N31" s="29" t="s">
        <v>39</v>
      </c>
      <c r="O31" s="24">
        <f t="shared" si="1"/>
        <v>159</v>
      </c>
      <c r="P31" s="41">
        <v>20759</v>
      </c>
      <c r="Q31" s="41">
        <v>5</v>
      </c>
      <c r="R31" s="29" t="s">
        <v>39</v>
      </c>
      <c r="S31" s="42">
        <f t="shared" si="2"/>
        <v>159</v>
      </c>
      <c r="T31" s="43">
        <v>0.97099999999999997</v>
      </c>
      <c r="U31" s="44">
        <v>14</v>
      </c>
      <c r="V31" s="47" t="s">
        <v>422</v>
      </c>
      <c r="W31" s="45">
        <v>20759</v>
      </c>
      <c r="X31" s="42" t="s">
        <v>39</v>
      </c>
      <c r="Y31" s="42">
        <v>159</v>
      </c>
      <c r="Z31" s="42" t="s">
        <v>223</v>
      </c>
      <c r="AA31" s="45" t="s">
        <v>224</v>
      </c>
      <c r="AB31" s="1" t="s">
        <v>225</v>
      </c>
      <c r="AC31" s="26" t="s">
        <v>226</v>
      </c>
      <c r="AD31" s="1" t="s">
        <v>227</v>
      </c>
      <c r="AE31" s="49" t="s">
        <v>476</v>
      </c>
      <c r="AF31" s="1" t="s">
        <v>111</v>
      </c>
      <c r="AG31" s="24">
        <v>0</v>
      </c>
    </row>
    <row r="32" spans="1:33" ht="13" x14ac:dyDescent="0.15">
      <c r="A32" s="30">
        <f t="shared" si="3"/>
        <v>30</v>
      </c>
      <c r="B32" s="31" t="s">
        <v>212</v>
      </c>
      <c r="C32" s="21">
        <v>21598</v>
      </c>
      <c r="D32" s="38" t="s">
        <v>446</v>
      </c>
      <c r="E32" s="20" t="s">
        <v>42</v>
      </c>
      <c r="F32" s="39" t="s">
        <v>438</v>
      </c>
      <c r="G32" s="40">
        <v>20756</v>
      </c>
      <c r="H32" s="29" t="s">
        <v>34</v>
      </c>
      <c r="I32" s="20" t="s">
        <v>228</v>
      </c>
      <c r="J32" s="40">
        <v>21598</v>
      </c>
      <c r="K32" s="29" t="s">
        <v>35</v>
      </c>
      <c r="L32" s="24">
        <f t="shared" si="0"/>
        <v>843</v>
      </c>
      <c r="M32" s="40">
        <v>21598</v>
      </c>
      <c r="N32" s="29" t="s">
        <v>35</v>
      </c>
      <c r="O32" s="24">
        <f t="shared" si="1"/>
        <v>843</v>
      </c>
      <c r="P32" s="41">
        <v>21598</v>
      </c>
      <c r="Q32" s="41">
        <v>16</v>
      </c>
      <c r="R32" s="29" t="s">
        <v>35</v>
      </c>
      <c r="S32" s="42">
        <f t="shared" si="2"/>
        <v>843</v>
      </c>
      <c r="T32" s="43">
        <v>0.85699999999999998</v>
      </c>
      <c r="U32" s="44">
        <v>-4</v>
      </c>
      <c r="V32" s="47" t="s">
        <v>422</v>
      </c>
      <c r="W32" s="45">
        <v>21022</v>
      </c>
      <c r="X32" s="42" t="s">
        <v>39</v>
      </c>
      <c r="Y32" s="42">
        <v>267</v>
      </c>
      <c r="Z32" s="42" t="s">
        <v>229</v>
      </c>
      <c r="AA32" s="45" t="s">
        <v>230</v>
      </c>
      <c r="AB32" s="1" t="s">
        <v>231</v>
      </c>
      <c r="AC32" s="1" t="s">
        <v>232</v>
      </c>
      <c r="AD32" s="1" t="s">
        <v>233</v>
      </c>
      <c r="AE32" s="49" t="s">
        <v>476</v>
      </c>
      <c r="AF32" s="1" t="s">
        <v>111</v>
      </c>
      <c r="AG32" s="24">
        <v>0</v>
      </c>
    </row>
    <row r="33" spans="1:33" ht="13" x14ac:dyDescent="0.15">
      <c r="A33" s="30">
        <f t="shared" si="3"/>
        <v>31</v>
      </c>
      <c r="B33" s="31" t="s">
        <v>212</v>
      </c>
      <c r="C33" s="21">
        <v>21906</v>
      </c>
      <c r="D33" s="38" t="s">
        <v>466</v>
      </c>
      <c r="E33" s="20" t="s">
        <v>201</v>
      </c>
      <c r="F33" s="39" t="s">
        <v>477</v>
      </c>
      <c r="G33" s="40">
        <v>21643</v>
      </c>
      <c r="H33" s="29" t="s">
        <v>34</v>
      </c>
      <c r="I33" s="20" t="s">
        <v>234</v>
      </c>
      <c r="J33" s="40">
        <v>21906</v>
      </c>
      <c r="K33" s="29" t="s">
        <v>35</v>
      </c>
      <c r="L33" s="24">
        <f t="shared" si="0"/>
        <v>264</v>
      </c>
      <c r="M33" s="40">
        <v>21906</v>
      </c>
      <c r="N33" s="29" t="s">
        <v>35</v>
      </c>
      <c r="O33" s="24">
        <f t="shared" si="1"/>
        <v>264</v>
      </c>
      <c r="P33" s="41">
        <v>21906</v>
      </c>
      <c r="Q33" s="41">
        <v>1</v>
      </c>
      <c r="R33" s="29" t="s">
        <v>35</v>
      </c>
      <c r="S33" s="42">
        <f t="shared" si="2"/>
        <v>264</v>
      </c>
      <c r="T33" s="43">
        <v>1</v>
      </c>
      <c r="U33" s="44">
        <v>44</v>
      </c>
      <c r="V33" s="47" t="s">
        <v>422</v>
      </c>
      <c r="W33" s="45">
        <v>21906</v>
      </c>
      <c r="X33" s="42" t="s">
        <v>35</v>
      </c>
      <c r="Y33" s="42">
        <v>264</v>
      </c>
      <c r="Z33" s="42" t="s">
        <v>235</v>
      </c>
      <c r="AA33" s="45" t="s">
        <v>236</v>
      </c>
      <c r="AB33" s="1" t="s">
        <v>237</v>
      </c>
      <c r="AC33" s="26" t="s">
        <v>238</v>
      </c>
      <c r="AD33" s="1" t="s">
        <v>44</v>
      </c>
      <c r="AE33" s="49" t="s">
        <v>476</v>
      </c>
      <c r="AF33" s="1" t="s">
        <v>6</v>
      </c>
      <c r="AG33" s="24">
        <v>1</v>
      </c>
    </row>
    <row r="34" spans="1:33" ht="13" x14ac:dyDescent="0.15">
      <c r="A34" s="30">
        <f t="shared" si="3"/>
        <v>32</v>
      </c>
      <c r="B34" s="31" t="s">
        <v>212</v>
      </c>
      <c r="C34" s="21">
        <v>22115</v>
      </c>
      <c r="D34" s="38" t="s">
        <v>446</v>
      </c>
      <c r="E34" s="20" t="s">
        <v>201</v>
      </c>
      <c r="F34" s="39" t="s">
        <v>477</v>
      </c>
      <c r="G34" s="40">
        <v>21906</v>
      </c>
      <c r="H34" s="29" t="s">
        <v>104</v>
      </c>
      <c r="I34" s="20" t="s">
        <v>239</v>
      </c>
      <c r="J34" s="40">
        <v>22115</v>
      </c>
      <c r="K34" s="29" t="s">
        <v>35</v>
      </c>
      <c r="L34" s="24">
        <f t="shared" si="0"/>
        <v>210</v>
      </c>
      <c r="M34" s="40">
        <v>22115</v>
      </c>
      <c r="N34" s="29" t="s">
        <v>35</v>
      </c>
      <c r="O34" s="24">
        <f t="shared" si="1"/>
        <v>210</v>
      </c>
      <c r="P34" s="41">
        <v>22115</v>
      </c>
      <c r="Q34" s="41">
        <v>6</v>
      </c>
      <c r="R34" s="29" t="s">
        <v>35</v>
      </c>
      <c r="S34" s="42">
        <f t="shared" si="2"/>
        <v>210</v>
      </c>
      <c r="T34" s="43">
        <v>0.34</v>
      </c>
      <c r="U34" s="44">
        <v>-1</v>
      </c>
      <c r="V34" s="47" t="s">
        <v>422</v>
      </c>
      <c r="W34" s="45">
        <v>22115</v>
      </c>
      <c r="X34" s="42" t="s">
        <v>35</v>
      </c>
      <c r="Y34" s="42">
        <v>210</v>
      </c>
      <c r="Z34" s="42" t="s">
        <v>240</v>
      </c>
      <c r="AA34" s="45" t="s">
        <v>241</v>
      </c>
      <c r="AB34" s="1" t="s">
        <v>242</v>
      </c>
      <c r="AC34" s="26" t="s">
        <v>243</v>
      </c>
      <c r="AD34" s="1" t="s">
        <v>44</v>
      </c>
      <c r="AE34" s="49" t="s">
        <v>478</v>
      </c>
      <c r="AF34" s="1" t="s">
        <v>6</v>
      </c>
      <c r="AG34" s="24">
        <v>1</v>
      </c>
    </row>
    <row r="35" spans="1:33" ht="13" x14ac:dyDescent="0.15">
      <c r="A35" s="30">
        <f t="shared" si="3"/>
        <v>33</v>
      </c>
      <c r="B35" s="31" t="s">
        <v>212</v>
      </c>
      <c r="C35" s="21">
        <v>23782</v>
      </c>
      <c r="D35" s="38" t="s">
        <v>479</v>
      </c>
      <c r="E35" s="20" t="s">
        <v>480</v>
      </c>
      <c r="F35" s="39" t="s">
        <v>481</v>
      </c>
      <c r="G35" s="40">
        <v>22112</v>
      </c>
      <c r="H35" s="29" t="s">
        <v>34</v>
      </c>
      <c r="I35" s="20" t="s">
        <v>244</v>
      </c>
      <c r="J35" s="40">
        <v>23656</v>
      </c>
      <c r="K35" s="29" t="s">
        <v>39</v>
      </c>
      <c r="L35" s="24">
        <f t="shared" si="0"/>
        <v>1545</v>
      </c>
      <c r="M35" s="40">
        <v>23782</v>
      </c>
      <c r="N35" s="29" t="s">
        <v>39</v>
      </c>
      <c r="O35" s="24">
        <f t="shared" si="1"/>
        <v>1671</v>
      </c>
      <c r="P35" s="41">
        <v>23782</v>
      </c>
      <c r="Q35" s="41">
        <v>27</v>
      </c>
      <c r="R35" s="41" t="s">
        <v>39</v>
      </c>
      <c r="S35" s="42">
        <f t="shared" si="2"/>
        <v>1671</v>
      </c>
      <c r="T35" s="43">
        <v>0.503</v>
      </c>
      <c r="U35" s="44">
        <v>-4</v>
      </c>
      <c r="V35" s="47" t="s">
        <v>422</v>
      </c>
      <c r="W35" s="45">
        <v>23782</v>
      </c>
      <c r="X35" s="42" t="s">
        <v>39</v>
      </c>
      <c r="Y35" s="42">
        <v>1671</v>
      </c>
      <c r="Z35" s="42" t="s">
        <v>245</v>
      </c>
      <c r="AA35" s="45" t="s">
        <v>246</v>
      </c>
      <c r="AB35" s="29" t="s">
        <v>482</v>
      </c>
      <c r="AC35" s="1" t="s">
        <v>247</v>
      </c>
      <c r="AD35" s="1" t="s">
        <v>248</v>
      </c>
      <c r="AE35" s="49" t="s">
        <v>483</v>
      </c>
      <c r="AF35" s="1" t="s">
        <v>111</v>
      </c>
      <c r="AG35" s="24">
        <v>0</v>
      </c>
    </row>
    <row r="36" spans="1:33" ht="13" x14ac:dyDescent="0.15">
      <c r="A36" s="30">
        <f t="shared" si="3"/>
        <v>34</v>
      </c>
      <c r="B36" s="31" t="s">
        <v>212</v>
      </c>
      <c r="C36" s="21">
        <v>24051</v>
      </c>
      <c r="D36" s="38" t="s">
        <v>446</v>
      </c>
      <c r="E36" s="20" t="s">
        <v>254</v>
      </c>
      <c r="F36" s="39" t="s">
        <v>484</v>
      </c>
      <c r="G36" s="40">
        <v>23758</v>
      </c>
      <c r="H36" s="29" t="s">
        <v>34</v>
      </c>
      <c r="I36" s="20" t="s">
        <v>249</v>
      </c>
      <c r="J36" s="40">
        <v>24051</v>
      </c>
      <c r="K36" s="29" t="s">
        <v>35</v>
      </c>
      <c r="L36" s="24">
        <f t="shared" si="0"/>
        <v>294</v>
      </c>
      <c r="M36" s="40">
        <v>24051</v>
      </c>
      <c r="N36" s="29" t="s">
        <v>35</v>
      </c>
      <c r="O36" s="24">
        <f t="shared" si="1"/>
        <v>294</v>
      </c>
      <c r="P36" s="41">
        <v>24051</v>
      </c>
      <c r="Q36" s="41">
        <v>1</v>
      </c>
      <c r="R36" s="29" t="s">
        <v>35</v>
      </c>
      <c r="S36" s="42">
        <f t="shared" si="2"/>
        <v>294</v>
      </c>
      <c r="T36" s="43">
        <v>0.98599999999999999</v>
      </c>
      <c r="U36" s="44">
        <v>-25</v>
      </c>
      <c r="V36" s="47" t="s">
        <v>422</v>
      </c>
      <c r="W36" s="45">
        <v>24021</v>
      </c>
      <c r="X36" s="42" t="s">
        <v>35</v>
      </c>
      <c r="Y36" s="42">
        <v>264</v>
      </c>
      <c r="Z36" s="42" t="s">
        <v>250</v>
      </c>
      <c r="AA36" s="45" t="s">
        <v>251</v>
      </c>
      <c r="AB36" s="1" t="s">
        <v>252</v>
      </c>
      <c r="AC36" s="26" t="s">
        <v>253</v>
      </c>
      <c r="AD36" s="1" t="s">
        <v>255</v>
      </c>
      <c r="AE36" s="49" t="s">
        <v>485</v>
      </c>
      <c r="AF36" s="1" t="s">
        <v>111</v>
      </c>
      <c r="AG36" s="24">
        <v>0</v>
      </c>
    </row>
    <row r="37" spans="1:33" ht="13" x14ac:dyDescent="0.15">
      <c r="A37" s="30">
        <f t="shared" si="3"/>
        <v>35</v>
      </c>
      <c r="B37" s="31" t="s">
        <v>212</v>
      </c>
      <c r="C37" s="21">
        <v>24894</v>
      </c>
      <c r="D37" s="38" t="s">
        <v>448</v>
      </c>
      <c r="E37" s="20" t="s">
        <v>42</v>
      </c>
      <c r="F37" s="39" t="s">
        <v>438</v>
      </c>
      <c r="G37" s="40">
        <v>24055</v>
      </c>
      <c r="H37" s="29" t="s">
        <v>34</v>
      </c>
      <c r="I37" s="20" t="s">
        <v>256</v>
      </c>
      <c r="J37" s="40">
        <v>24894</v>
      </c>
      <c r="K37" s="29" t="s">
        <v>35</v>
      </c>
      <c r="L37" s="24">
        <f t="shared" si="0"/>
        <v>840</v>
      </c>
      <c r="M37" s="40">
        <v>24894</v>
      </c>
      <c r="N37" s="29" t="s">
        <v>35</v>
      </c>
      <c r="O37" s="24">
        <f t="shared" si="1"/>
        <v>840</v>
      </c>
      <c r="P37" s="41">
        <v>24894</v>
      </c>
      <c r="Q37" s="41">
        <v>8</v>
      </c>
      <c r="R37" s="29" t="s">
        <v>35</v>
      </c>
      <c r="S37" s="42">
        <f t="shared" si="2"/>
        <v>840</v>
      </c>
      <c r="T37" s="43">
        <v>1</v>
      </c>
      <c r="U37" s="44">
        <v>3</v>
      </c>
      <c r="V37" s="47" t="s">
        <v>422</v>
      </c>
      <c r="W37" s="45">
        <v>24894</v>
      </c>
      <c r="X37" s="42" t="s">
        <v>35</v>
      </c>
      <c r="Y37" s="42">
        <v>840</v>
      </c>
      <c r="Z37" s="42" t="s">
        <v>257</v>
      </c>
      <c r="AA37" s="45" t="s">
        <v>258</v>
      </c>
      <c r="AB37" s="1" t="s">
        <v>259</v>
      </c>
      <c r="AC37" s="26" t="s">
        <v>260</v>
      </c>
      <c r="AD37" s="1" t="s">
        <v>261</v>
      </c>
      <c r="AE37" s="49" t="s">
        <v>486</v>
      </c>
      <c r="AF37" s="1" t="s">
        <v>111</v>
      </c>
      <c r="AG37" s="24">
        <v>0</v>
      </c>
    </row>
    <row r="38" spans="1:33" ht="13" x14ac:dyDescent="0.15">
      <c r="A38" s="30">
        <f t="shared" si="3"/>
        <v>36</v>
      </c>
      <c r="B38" s="31" t="s">
        <v>212</v>
      </c>
      <c r="C38" s="21">
        <v>25595</v>
      </c>
      <c r="D38" s="38" t="s">
        <v>487</v>
      </c>
      <c r="E38" s="20" t="s">
        <v>266</v>
      </c>
      <c r="F38" s="39" t="s">
        <v>488</v>
      </c>
      <c r="G38" s="40">
        <v>24927</v>
      </c>
      <c r="H38" s="29" t="s">
        <v>47</v>
      </c>
      <c r="I38" s="20" t="s">
        <v>262</v>
      </c>
      <c r="J38" s="40">
        <v>25595</v>
      </c>
      <c r="K38" s="29" t="s">
        <v>39</v>
      </c>
      <c r="L38" s="24">
        <f t="shared" si="0"/>
        <v>669</v>
      </c>
      <c r="M38" s="40">
        <v>25595</v>
      </c>
      <c r="N38" s="29" t="s">
        <v>39</v>
      </c>
      <c r="O38" s="24">
        <f t="shared" si="1"/>
        <v>669</v>
      </c>
      <c r="P38" s="41">
        <v>25595</v>
      </c>
      <c r="Q38" s="41">
        <v>13</v>
      </c>
      <c r="R38" s="29" t="s">
        <v>39</v>
      </c>
      <c r="S38" s="42">
        <f t="shared" si="2"/>
        <v>669</v>
      </c>
      <c r="T38" s="43">
        <v>0.67800000000000005</v>
      </c>
      <c r="U38" s="44">
        <v>32</v>
      </c>
      <c r="V38" s="47" t="s">
        <v>422</v>
      </c>
      <c r="W38" s="45">
        <v>25448</v>
      </c>
      <c r="X38" s="42" t="s">
        <v>35</v>
      </c>
      <c r="Y38" s="42">
        <v>522</v>
      </c>
      <c r="Z38" s="42" t="s">
        <v>263</v>
      </c>
      <c r="AA38" s="45" t="s">
        <v>264</v>
      </c>
      <c r="AB38" s="1" t="s">
        <v>265</v>
      </c>
      <c r="AC38" s="26" t="s">
        <v>267</v>
      </c>
      <c r="AD38" s="1" t="s">
        <v>268</v>
      </c>
      <c r="AE38" s="49" t="s">
        <v>489</v>
      </c>
      <c r="AF38" s="1" t="s">
        <v>111</v>
      </c>
      <c r="AG38" s="24">
        <v>0</v>
      </c>
    </row>
    <row r="39" spans="1:33" ht="13" x14ac:dyDescent="0.15">
      <c r="A39" s="30">
        <f t="shared" si="3"/>
        <v>37</v>
      </c>
      <c r="B39" s="31" t="s">
        <v>212</v>
      </c>
      <c r="C39" s="21">
        <v>26767</v>
      </c>
      <c r="D39" s="38" t="s">
        <v>475</v>
      </c>
      <c r="E39" s="20" t="s">
        <v>490</v>
      </c>
      <c r="F39" s="39" t="s">
        <v>491</v>
      </c>
      <c r="G39" s="40">
        <v>25592</v>
      </c>
      <c r="H39" s="29" t="s">
        <v>34</v>
      </c>
      <c r="I39" s="20" t="s">
        <v>269</v>
      </c>
      <c r="J39" s="40">
        <v>26767</v>
      </c>
      <c r="K39" s="29" t="s">
        <v>38</v>
      </c>
      <c r="L39" s="24">
        <f t="shared" si="0"/>
        <v>1176</v>
      </c>
      <c r="M39" s="40">
        <v>26776</v>
      </c>
      <c r="N39" s="29" t="s">
        <v>39</v>
      </c>
      <c r="O39" s="24">
        <f t="shared" si="1"/>
        <v>1185</v>
      </c>
      <c r="P39" s="41">
        <v>26767</v>
      </c>
      <c r="Q39" s="41">
        <v>27</v>
      </c>
      <c r="R39" s="29" t="s">
        <v>38</v>
      </c>
      <c r="S39" s="42">
        <f t="shared" si="2"/>
        <v>1176</v>
      </c>
      <c r="T39" s="43">
        <v>0.55800000000000005</v>
      </c>
      <c r="U39" s="44">
        <v>-4</v>
      </c>
      <c r="V39" s="47" t="s">
        <v>422</v>
      </c>
      <c r="W39" s="45">
        <v>26767</v>
      </c>
      <c r="X39" s="42" t="s">
        <v>38</v>
      </c>
      <c r="Y39" s="42">
        <v>1176</v>
      </c>
      <c r="Z39" s="42" t="s">
        <v>270</v>
      </c>
      <c r="AA39" s="45" t="s">
        <v>271</v>
      </c>
      <c r="AB39" s="1" t="s">
        <v>272</v>
      </c>
      <c r="AC39" s="1" t="s">
        <v>273</v>
      </c>
      <c r="AD39" s="1" t="s">
        <v>274</v>
      </c>
      <c r="AE39" s="25" t="s">
        <v>275</v>
      </c>
      <c r="AF39" s="1" t="s">
        <v>111</v>
      </c>
      <c r="AG39" s="24">
        <v>0</v>
      </c>
    </row>
    <row r="40" spans="1:33" ht="13" x14ac:dyDescent="0.15">
      <c r="A40" s="30">
        <f t="shared" si="3"/>
        <v>38</v>
      </c>
      <c r="B40" s="31" t="s">
        <v>212</v>
      </c>
      <c r="C40" s="21">
        <v>28706</v>
      </c>
      <c r="D40" s="38" t="s">
        <v>492</v>
      </c>
      <c r="E40" s="20" t="s">
        <v>280</v>
      </c>
      <c r="F40" s="39" t="s">
        <v>493</v>
      </c>
      <c r="G40" s="40">
        <v>26754</v>
      </c>
      <c r="H40" s="29" t="s">
        <v>104</v>
      </c>
      <c r="I40" s="20" t="s">
        <v>276</v>
      </c>
      <c r="J40" s="40">
        <v>28610</v>
      </c>
      <c r="K40" s="29" t="s">
        <v>39</v>
      </c>
      <c r="L40" s="24">
        <f t="shared" si="0"/>
        <v>1857</v>
      </c>
      <c r="M40" s="40">
        <v>28610</v>
      </c>
      <c r="N40" s="29" t="s">
        <v>39</v>
      </c>
      <c r="O40" s="24">
        <f t="shared" si="1"/>
        <v>1857</v>
      </c>
      <c r="P40" s="41">
        <v>28619</v>
      </c>
      <c r="Q40" s="41">
        <v>252</v>
      </c>
      <c r="R40" s="41" t="s">
        <v>38</v>
      </c>
      <c r="S40" s="42">
        <f t="shared" si="2"/>
        <v>1866</v>
      </c>
      <c r="T40" s="43">
        <v>6.8000000000000005E-2</v>
      </c>
      <c r="U40" s="44">
        <v>-14</v>
      </c>
      <c r="V40" s="47" t="s">
        <v>422</v>
      </c>
      <c r="W40" s="45">
        <v>28619</v>
      </c>
      <c r="X40" s="42" t="s">
        <v>38</v>
      </c>
      <c r="Y40" s="42">
        <v>1866</v>
      </c>
      <c r="Z40" s="42" t="s">
        <v>277</v>
      </c>
      <c r="AA40" s="45" t="s">
        <v>278</v>
      </c>
      <c r="AB40" s="1" t="s">
        <v>279</v>
      </c>
      <c r="AC40" s="1" t="s">
        <v>281</v>
      </c>
      <c r="AD40" s="1" t="s">
        <v>282</v>
      </c>
      <c r="AE40" s="27" t="s">
        <v>283</v>
      </c>
      <c r="AF40" s="1" t="s">
        <v>111</v>
      </c>
      <c r="AG40" s="24">
        <v>0</v>
      </c>
    </row>
    <row r="41" spans="1:33" ht="13" x14ac:dyDescent="0.15">
      <c r="A41" s="30">
        <f t="shared" si="3"/>
        <v>39</v>
      </c>
      <c r="B41" s="31" t="s">
        <v>212</v>
      </c>
      <c r="C41" s="21">
        <v>29244</v>
      </c>
      <c r="D41" s="38" t="s">
        <v>466</v>
      </c>
      <c r="E41" s="20" t="s">
        <v>42</v>
      </c>
      <c r="F41" s="39" t="s">
        <v>438</v>
      </c>
      <c r="G41" s="40">
        <v>28819</v>
      </c>
      <c r="H41" s="29" t="s">
        <v>34</v>
      </c>
      <c r="I41" s="20" t="s">
        <v>284</v>
      </c>
      <c r="J41" s="40">
        <v>29244</v>
      </c>
      <c r="K41" s="29" t="s">
        <v>35</v>
      </c>
      <c r="L41" s="24">
        <f t="shared" si="0"/>
        <v>426</v>
      </c>
      <c r="M41" s="40">
        <v>29244</v>
      </c>
      <c r="N41" s="29" t="s">
        <v>35</v>
      </c>
      <c r="O41" s="24">
        <f t="shared" si="1"/>
        <v>426</v>
      </c>
      <c r="P41" s="41">
        <v>29244</v>
      </c>
      <c r="Q41" s="41">
        <v>19</v>
      </c>
      <c r="R41" s="29" t="s">
        <v>35</v>
      </c>
      <c r="S41" s="42">
        <f t="shared" si="2"/>
        <v>426</v>
      </c>
      <c r="T41" s="43">
        <v>0.753</v>
      </c>
      <c r="U41" s="44">
        <v>112</v>
      </c>
      <c r="V41" s="47" t="s">
        <v>422</v>
      </c>
      <c r="W41" s="45">
        <v>29244</v>
      </c>
      <c r="X41" s="42" t="s">
        <v>35</v>
      </c>
      <c r="Y41" s="42">
        <v>426</v>
      </c>
      <c r="Z41" s="42" t="s">
        <v>193</v>
      </c>
      <c r="AA41" s="45" t="s">
        <v>285</v>
      </c>
      <c r="AB41" s="1" t="s">
        <v>286</v>
      </c>
      <c r="AC41" s="26" t="s">
        <v>287</v>
      </c>
      <c r="AD41" s="1" t="s">
        <v>44</v>
      </c>
      <c r="AE41" s="49" t="s">
        <v>494</v>
      </c>
      <c r="AF41" s="1" t="s">
        <v>111</v>
      </c>
      <c r="AG41" s="24">
        <v>0</v>
      </c>
    </row>
    <row r="42" spans="1:33" ht="13" x14ac:dyDescent="0.15">
      <c r="A42" s="54">
        <v>40</v>
      </c>
      <c r="B42" s="55" t="s">
        <v>495</v>
      </c>
      <c r="C42" s="26" t="s">
        <v>289</v>
      </c>
      <c r="D42" s="56" t="s">
        <v>496</v>
      </c>
      <c r="E42" s="20"/>
      <c r="F42" s="57" t="s">
        <v>497</v>
      </c>
      <c r="G42" s="40">
        <v>29359</v>
      </c>
      <c r="H42" s="20" t="s">
        <v>34</v>
      </c>
      <c r="I42" s="20" t="s">
        <v>288</v>
      </c>
      <c r="J42" s="40" t="s">
        <v>498</v>
      </c>
      <c r="K42" s="20" t="s">
        <v>35</v>
      </c>
      <c r="L42" s="24">
        <v>117</v>
      </c>
      <c r="M42" s="21">
        <v>29243</v>
      </c>
      <c r="N42" s="20" t="s">
        <v>35</v>
      </c>
      <c r="O42" s="24">
        <v>117</v>
      </c>
      <c r="P42" s="21">
        <v>29243</v>
      </c>
      <c r="Q42" s="21">
        <v>13</v>
      </c>
      <c r="R42" s="20" t="s">
        <v>35</v>
      </c>
      <c r="S42" s="24">
        <v>117</v>
      </c>
      <c r="T42" s="22">
        <v>1</v>
      </c>
      <c r="U42" s="58" t="s">
        <v>499</v>
      </c>
      <c r="V42" s="47" t="s">
        <v>422</v>
      </c>
      <c r="W42" s="58" t="s">
        <v>500</v>
      </c>
      <c r="X42" s="29" t="s">
        <v>38</v>
      </c>
      <c r="Y42" s="29">
        <v>39</v>
      </c>
      <c r="Z42" s="40" t="s">
        <v>501</v>
      </c>
      <c r="AA42" s="58" t="s">
        <v>502</v>
      </c>
      <c r="AB42" s="29" t="s">
        <v>503</v>
      </c>
      <c r="AC42" s="29" t="s">
        <v>504</v>
      </c>
      <c r="AD42" s="1" t="s">
        <v>44</v>
      </c>
      <c r="AE42" s="49" t="s">
        <v>505</v>
      </c>
      <c r="AF42" s="1" t="s">
        <v>111</v>
      </c>
      <c r="AG42" s="23">
        <v>0</v>
      </c>
    </row>
    <row r="43" spans="1:33" ht="13" x14ac:dyDescent="0.15">
      <c r="A43" s="59">
        <v>41</v>
      </c>
      <c r="B43" s="31" t="s">
        <v>212</v>
      </c>
      <c r="C43" s="21">
        <v>30803</v>
      </c>
      <c r="D43" s="38" t="s">
        <v>506</v>
      </c>
      <c r="E43" s="20" t="s">
        <v>294</v>
      </c>
      <c r="F43" s="39" t="s">
        <v>507</v>
      </c>
      <c r="G43" s="40">
        <v>29415</v>
      </c>
      <c r="H43" s="29" t="s">
        <v>104</v>
      </c>
      <c r="I43" s="20" t="s">
        <v>290</v>
      </c>
      <c r="J43" s="40">
        <v>30803</v>
      </c>
      <c r="K43" s="29" t="s">
        <v>39</v>
      </c>
      <c r="L43" s="24">
        <f t="shared" ref="L43:L65" si="4">ABS(G43-J43)+1</f>
        <v>1389</v>
      </c>
      <c r="M43" s="40">
        <v>30803</v>
      </c>
      <c r="N43" s="29" t="s">
        <v>39</v>
      </c>
      <c r="O43" s="24">
        <f t="shared" ref="O43:O65" si="5">ABS(G43-M43)+1</f>
        <v>1389</v>
      </c>
      <c r="P43" s="41">
        <v>30803</v>
      </c>
      <c r="Q43" s="41">
        <v>49</v>
      </c>
      <c r="R43" s="29" t="s">
        <v>39</v>
      </c>
      <c r="S43" s="42">
        <f t="shared" ref="S43:S65" si="6">ABS(G43-P43)+1</f>
        <v>1389</v>
      </c>
      <c r="T43" s="43">
        <v>0.75900000000000001</v>
      </c>
      <c r="U43" s="58" t="s">
        <v>508</v>
      </c>
      <c r="V43" s="47" t="s">
        <v>432</v>
      </c>
      <c r="W43" s="45">
        <v>30422</v>
      </c>
      <c r="X43" s="42" t="s">
        <v>35</v>
      </c>
      <c r="Y43" s="42">
        <v>1008</v>
      </c>
      <c r="Z43" s="42" t="s">
        <v>291</v>
      </c>
      <c r="AA43" s="45" t="s">
        <v>292</v>
      </c>
      <c r="AB43" s="1" t="s">
        <v>293</v>
      </c>
      <c r="AC43" s="1" t="s">
        <v>295</v>
      </c>
      <c r="AD43" s="1" t="s">
        <v>296</v>
      </c>
      <c r="AE43" s="49" t="s">
        <v>509</v>
      </c>
      <c r="AF43" s="1" t="s">
        <v>111</v>
      </c>
      <c r="AG43" s="24">
        <v>0</v>
      </c>
    </row>
    <row r="44" spans="1:33" ht="13" x14ac:dyDescent="0.15">
      <c r="A44" s="59">
        <v>42</v>
      </c>
      <c r="B44" s="31" t="s">
        <v>212</v>
      </c>
      <c r="C44" s="21">
        <v>31396</v>
      </c>
      <c r="D44" s="38" t="s">
        <v>446</v>
      </c>
      <c r="E44" s="20" t="s">
        <v>301</v>
      </c>
      <c r="F44" s="39" t="s">
        <v>510</v>
      </c>
      <c r="G44" s="40">
        <v>30803</v>
      </c>
      <c r="H44" s="29" t="s">
        <v>47</v>
      </c>
      <c r="I44" s="20" t="s">
        <v>297</v>
      </c>
      <c r="J44" s="40">
        <v>31396</v>
      </c>
      <c r="K44" s="29" t="s">
        <v>35</v>
      </c>
      <c r="L44" s="24">
        <f t="shared" si="4"/>
        <v>594</v>
      </c>
      <c r="M44" s="40">
        <v>31396</v>
      </c>
      <c r="N44" s="29" t="s">
        <v>35</v>
      </c>
      <c r="O44" s="24">
        <f t="shared" si="5"/>
        <v>594</v>
      </c>
      <c r="P44" s="41">
        <v>31396</v>
      </c>
      <c r="Q44" s="41">
        <v>1</v>
      </c>
      <c r="R44" s="29" t="s">
        <v>35</v>
      </c>
      <c r="S44" s="42">
        <f t="shared" si="6"/>
        <v>594</v>
      </c>
      <c r="T44" s="43">
        <v>0.90300000000000002</v>
      </c>
      <c r="U44" s="44">
        <v>-1</v>
      </c>
      <c r="V44" s="47" t="s">
        <v>422</v>
      </c>
      <c r="W44" s="45">
        <v>31360</v>
      </c>
      <c r="X44" s="42" t="s">
        <v>35</v>
      </c>
      <c r="Y44" s="42">
        <v>558</v>
      </c>
      <c r="Z44" s="42" t="s">
        <v>298</v>
      </c>
      <c r="AA44" s="45" t="s">
        <v>299</v>
      </c>
      <c r="AB44" s="1" t="s">
        <v>300</v>
      </c>
      <c r="AC44" s="26" t="s">
        <v>302</v>
      </c>
      <c r="AD44" s="1" t="s">
        <v>303</v>
      </c>
      <c r="AE44" s="49" t="s">
        <v>511</v>
      </c>
      <c r="AF44" s="1" t="s">
        <v>111</v>
      </c>
      <c r="AG44" s="24">
        <v>0</v>
      </c>
    </row>
    <row r="45" spans="1:33" ht="13" x14ac:dyDescent="0.15">
      <c r="A45" s="30">
        <f t="shared" ref="A45:A65" si="7">A44+1</f>
        <v>43</v>
      </c>
      <c r="B45" s="31" t="s">
        <v>212</v>
      </c>
      <c r="C45" s="21">
        <v>31689</v>
      </c>
      <c r="D45" s="38" t="s">
        <v>512</v>
      </c>
      <c r="E45" s="20" t="s">
        <v>42</v>
      </c>
      <c r="F45" s="39" t="s">
        <v>438</v>
      </c>
      <c r="G45" s="40">
        <v>31393</v>
      </c>
      <c r="H45" s="29" t="s">
        <v>34</v>
      </c>
      <c r="I45" s="20" t="s">
        <v>304</v>
      </c>
      <c r="J45" s="40">
        <v>31689</v>
      </c>
      <c r="K45" s="29" t="s">
        <v>35</v>
      </c>
      <c r="L45" s="24">
        <f t="shared" si="4"/>
        <v>297</v>
      </c>
      <c r="M45" s="40">
        <v>31689</v>
      </c>
      <c r="N45" s="29" t="s">
        <v>35</v>
      </c>
      <c r="O45" s="24">
        <f t="shared" si="5"/>
        <v>297</v>
      </c>
      <c r="P45" s="41">
        <v>31689</v>
      </c>
      <c r="Q45" s="41">
        <v>5</v>
      </c>
      <c r="R45" s="29" t="s">
        <v>35</v>
      </c>
      <c r="S45" s="42">
        <f t="shared" si="6"/>
        <v>297</v>
      </c>
      <c r="T45" s="43">
        <v>0.94399999999999995</v>
      </c>
      <c r="U45" s="44">
        <v>-4</v>
      </c>
      <c r="V45" s="47" t="s">
        <v>422</v>
      </c>
      <c r="W45" s="45">
        <v>31689</v>
      </c>
      <c r="X45" s="42" t="s">
        <v>35</v>
      </c>
      <c r="Y45" s="42">
        <v>297</v>
      </c>
      <c r="Z45" s="42" t="s">
        <v>305</v>
      </c>
      <c r="AA45" s="45" t="s">
        <v>306</v>
      </c>
      <c r="AB45" s="29" t="s">
        <v>513</v>
      </c>
      <c r="AC45" s="26" t="s">
        <v>307</v>
      </c>
      <c r="AD45" s="1" t="s">
        <v>44</v>
      </c>
      <c r="AE45" s="49" t="s">
        <v>514</v>
      </c>
      <c r="AF45" s="1" t="s">
        <v>46</v>
      </c>
      <c r="AG45" s="24">
        <v>0</v>
      </c>
    </row>
    <row r="46" spans="1:33" ht="13" x14ac:dyDescent="0.15">
      <c r="A46" s="30">
        <f t="shared" si="7"/>
        <v>44</v>
      </c>
      <c r="B46" s="31" t="s">
        <v>212</v>
      </c>
      <c r="C46" s="21">
        <v>31967</v>
      </c>
      <c r="D46" s="38" t="s">
        <v>512</v>
      </c>
      <c r="E46" s="20" t="s">
        <v>42</v>
      </c>
      <c r="F46" s="39" t="s">
        <v>438</v>
      </c>
      <c r="G46" s="40">
        <v>31689</v>
      </c>
      <c r="H46" s="29" t="s">
        <v>34</v>
      </c>
      <c r="I46" s="20" t="s">
        <v>308</v>
      </c>
      <c r="J46" s="40">
        <v>31967</v>
      </c>
      <c r="K46" s="29" t="s">
        <v>35</v>
      </c>
      <c r="L46" s="24">
        <f t="shared" si="4"/>
        <v>279</v>
      </c>
      <c r="M46" s="40">
        <v>31967</v>
      </c>
      <c r="N46" s="29" t="s">
        <v>35</v>
      </c>
      <c r="O46" s="24">
        <f t="shared" si="5"/>
        <v>279</v>
      </c>
      <c r="P46" s="41">
        <v>31967</v>
      </c>
      <c r="Q46" s="41">
        <v>11</v>
      </c>
      <c r="R46" s="29" t="s">
        <v>35</v>
      </c>
      <c r="S46" s="42">
        <f t="shared" si="6"/>
        <v>279</v>
      </c>
      <c r="T46" s="43">
        <v>0.78800000000000003</v>
      </c>
      <c r="U46" s="44">
        <v>-1</v>
      </c>
      <c r="V46" s="47" t="s">
        <v>422</v>
      </c>
      <c r="W46" s="45">
        <v>31895</v>
      </c>
      <c r="X46" s="42" t="s">
        <v>38</v>
      </c>
      <c r="Y46" s="42">
        <v>207</v>
      </c>
      <c r="Z46" s="42" t="s">
        <v>309</v>
      </c>
      <c r="AA46" s="45" t="s">
        <v>310</v>
      </c>
      <c r="AB46" s="29" t="s">
        <v>515</v>
      </c>
      <c r="AC46" s="26" t="s">
        <v>311</v>
      </c>
      <c r="AD46" s="1" t="s">
        <v>44</v>
      </c>
      <c r="AE46" s="49" t="s">
        <v>516</v>
      </c>
      <c r="AF46" s="1" t="s">
        <v>46</v>
      </c>
      <c r="AG46" s="24">
        <v>0</v>
      </c>
    </row>
    <row r="47" spans="1:33" ht="13" x14ac:dyDescent="0.15">
      <c r="A47" s="30">
        <f t="shared" si="7"/>
        <v>45</v>
      </c>
      <c r="B47" s="31" t="s">
        <v>212</v>
      </c>
      <c r="C47" s="21">
        <v>32776</v>
      </c>
      <c r="D47" s="38" t="s">
        <v>462</v>
      </c>
      <c r="E47" s="20" t="s">
        <v>517</v>
      </c>
      <c r="F47" s="39" t="s">
        <v>518</v>
      </c>
      <c r="G47" s="40">
        <v>31967</v>
      </c>
      <c r="H47" s="29" t="s">
        <v>34</v>
      </c>
      <c r="I47" s="20" t="s">
        <v>312</v>
      </c>
      <c r="J47" s="40">
        <v>32776</v>
      </c>
      <c r="K47" s="29" t="s">
        <v>39</v>
      </c>
      <c r="L47" s="24">
        <f t="shared" si="4"/>
        <v>810</v>
      </c>
      <c r="M47" s="40">
        <v>32776</v>
      </c>
      <c r="N47" s="29" t="s">
        <v>39</v>
      </c>
      <c r="O47" s="24">
        <f t="shared" si="5"/>
        <v>810</v>
      </c>
      <c r="P47" s="41">
        <v>32776</v>
      </c>
      <c r="Q47" s="41">
        <v>22</v>
      </c>
      <c r="R47" s="29" t="s">
        <v>39</v>
      </c>
      <c r="S47" s="42">
        <f t="shared" si="6"/>
        <v>810</v>
      </c>
      <c r="T47" s="43">
        <v>0.82599999999999996</v>
      </c>
      <c r="U47" s="44">
        <v>-1</v>
      </c>
      <c r="V47" s="47" t="s">
        <v>422</v>
      </c>
      <c r="W47" s="45">
        <v>32776</v>
      </c>
      <c r="X47" s="42" t="s">
        <v>39</v>
      </c>
      <c r="Y47" s="42">
        <v>810</v>
      </c>
      <c r="Z47" s="42" t="s">
        <v>313</v>
      </c>
      <c r="AA47" s="45" t="s">
        <v>314</v>
      </c>
      <c r="AB47" s="29" t="s">
        <v>519</v>
      </c>
      <c r="AC47" s="1" t="s">
        <v>315</v>
      </c>
      <c r="AD47" s="1" t="s">
        <v>316</v>
      </c>
      <c r="AE47" s="49" t="s">
        <v>520</v>
      </c>
      <c r="AF47" s="1" t="s">
        <v>46</v>
      </c>
      <c r="AG47" s="24">
        <v>0</v>
      </c>
    </row>
    <row r="48" spans="1:33" ht="13" x14ac:dyDescent="0.15">
      <c r="A48" s="30">
        <f t="shared" si="7"/>
        <v>46</v>
      </c>
      <c r="B48" s="31" t="s">
        <v>212</v>
      </c>
      <c r="C48" s="21">
        <v>33498</v>
      </c>
      <c r="D48" s="38" t="s">
        <v>512</v>
      </c>
      <c r="E48" s="20" t="s">
        <v>42</v>
      </c>
      <c r="F48" s="39" t="s">
        <v>438</v>
      </c>
      <c r="G48" s="40">
        <v>32773</v>
      </c>
      <c r="H48" s="29" t="s">
        <v>34</v>
      </c>
      <c r="I48" s="20" t="s">
        <v>317</v>
      </c>
      <c r="J48" s="40">
        <v>33498</v>
      </c>
      <c r="K48" s="29" t="s">
        <v>35</v>
      </c>
      <c r="L48" s="24">
        <f t="shared" si="4"/>
        <v>726</v>
      </c>
      <c r="M48" s="40">
        <v>33498</v>
      </c>
      <c r="N48" s="29" t="s">
        <v>35</v>
      </c>
      <c r="O48" s="24">
        <f t="shared" si="5"/>
        <v>726</v>
      </c>
      <c r="P48" s="41">
        <v>33498</v>
      </c>
      <c r="Q48" s="41">
        <v>17</v>
      </c>
      <c r="R48" s="29" t="s">
        <v>35</v>
      </c>
      <c r="S48" s="42">
        <f t="shared" si="6"/>
        <v>726</v>
      </c>
      <c r="T48" s="43">
        <v>0.89700000000000002</v>
      </c>
      <c r="U48" s="44">
        <v>-4</v>
      </c>
      <c r="V48" s="47" t="s">
        <v>422</v>
      </c>
      <c r="W48" s="45">
        <v>33498</v>
      </c>
      <c r="X48" s="42" t="s">
        <v>35</v>
      </c>
      <c r="Y48" s="42">
        <v>726</v>
      </c>
      <c r="Z48" s="42" t="s">
        <v>318</v>
      </c>
      <c r="AA48" s="45" t="s">
        <v>319</v>
      </c>
      <c r="AB48" s="1" t="s">
        <v>320</v>
      </c>
      <c r="AC48" s="26" t="s">
        <v>321</v>
      </c>
      <c r="AD48" s="1" t="s">
        <v>44</v>
      </c>
      <c r="AE48" s="49" t="s">
        <v>521</v>
      </c>
      <c r="AF48" s="1" t="s">
        <v>46</v>
      </c>
      <c r="AG48" s="24">
        <v>0</v>
      </c>
    </row>
    <row r="49" spans="1:33" ht="13" x14ac:dyDescent="0.15">
      <c r="A49" s="30">
        <f t="shared" si="7"/>
        <v>47</v>
      </c>
      <c r="B49" s="31" t="s">
        <v>212</v>
      </c>
      <c r="C49" s="21">
        <v>34075</v>
      </c>
      <c r="D49" s="38" t="s">
        <v>446</v>
      </c>
      <c r="E49" s="20" t="s">
        <v>522</v>
      </c>
      <c r="F49" s="50" t="s">
        <v>523</v>
      </c>
      <c r="G49" s="40">
        <v>33476</v>
      </c>
      <c r="H49" s="29" t="s">
        <v>34</v>
      </c>
      <c r="I49" s="20" t="s">
        <v>322</v>
      </c>
      <c r="J49" s="40">
        <v>34075</v>
      </c>
      <c r="K49" s="29" t="s">
        <v>35</v>
      </c>
      <c r="L49" s="24">
        <f t="shared" si="4"/>
        <v>600</v>
      </c>
      <c r="M49" s="40">
        <v>34075</v>
      </c>
      <c r="N49" s="29" t="s">
        <v>35</v>
      </c>
      <c r="O49" s="24">
        <f t="shared" si="5"/>
        <v>600</v>
      </c>
      <c r="P49" s="41">
        <v>34075</v>
      </c>
      <c r="Q49" s="41">
        <v>5</v>
      </c>
      <c r="R49" s="29" t="s">
        <v>35</v>
      </c>
      <c r="S49" s="42">
        <f t="shared" si="6"/>
        <v>600</v>
      </c>
      <c r="T49" s="43">
        <v>0.98599999999999999</v>
      </c>
      <c r="U49" s="44">
        <v>-23</v>
      </c>
      <c r="V49" s="47" t="s">
        <v>422</v>
      </c>
      <c r="W49" s="45">
        <v>34075</v>
      </c>
      <c r="X49" s="42" t="s">
        <v>35</v>
      </c>
      <c r="Y49" s="42">
        <v>600</v>
      </c>
      <c r="Z49" s="42" t="s">
        <v>323</v>
      </c>
      <c r="AA49" s="45" t="s">
        <v>324</v>
      </c>
      <c r="AB49" s="1" t="s">
        <v>325</v>
      </c>
      <c r="AC49" s="26" t="s">
        <v>326</v>
      </c>
      <c r="AD49" s="1" t="s">
        <v>327</v>
      </c>
      <c r="AE49" s="49" t="s">
        <v>524</v>
      </c>
      <c r="AF49" s="1" t="s">
        <v>46</v>
      </c>
      <c r="AG49" s="24">
        <v>0</v>
      </c>
    </row>
    <row r="50" spans="1:33" ht="13" x14ac:dyDescent="0.15">
      <c r="A50" s="30">
        <f t="shared" si="7"/>
        <v>48</v>
      </c>
      <c r="B50" s="31" t="s">
        <v>212</v>
      </c>
      <c r="C50" s="21">
        <v>35020</v>
      </c>
      <c r="D50" s="38" t="s">
        <v>525</v>
      </c>
      <c r="E50" s="20" t="s">
        <v>332</v>
      </c>
      <c r="F50" s="39" t="s">
        <v>526</v>
      </c>
      <c r="G50" s="40">
        <v>34088</v>
      </c>
      <c r="H50" s="29" t="s">
        <v>104</v>
      </c>
      <c r="I50" s="20" t="s">
        <v>328</v>
      </c>
      <c r="J50" s="40">
        <v>35020</v>
      </c>
      <c r="K50" s="29" t="s">
        <v>35</v>
      </c>
      <c r="L50" s="24">
        <f t="shared" si="4"/>
        <v>933</v>
      </c>
      <c r="M50" s="40">
        <v>35020</v>
      </c>
      <c r="N50" s="29" t="s">
        <v>35</v>
      </c>
      <c r="O50" s="24">
        <f t="shared" si="5"/>
        <v>933</v>
      </c>
      <c r="P50" s="41">
        <v>35020</v>
      </c>
      <c r="Q50" s="41">
        <v>24</v>
      </c>
      <c r="R50" s="29" t="s">
        <v>35</v>
      </c>
      <c r="S50" s="42">
        <f t="shared" si="6"/>
        <v>933</v>
      </c>
      <c r="T50" s="43">
        <v>0.75700000000000001</v>
      </c>
      <c r="U50" s="44">
        <v>12</v>
      </c>
      <c r="V50" s="47" t="s">
        <v>422</v>
      </c>
      <c r="W50" s="45">
        <v>34378</v>
      </c>
      <c r="X50" s="42" t="s">
        <v>35</v>
      </c>
      <c r="Y50" s="42">
        <v>291</v>
      </c>
      <c r="Z50" s="42" t="s">
        <v>329</v>
      </c>
      <c r="AA50" s="45" t="s">
        <v>330</v>
      </c>
      <c r="AB50" s="1" t="s">
        <v>331</v>
      </c>
      <c r="AC50" s="1" t="s">
        <v>333</v>
      </c>
      <c r="AD50" s="29" t="s">
        <v>527</v>
      </c>
      <c r="AE50" s="49" t="s">
        <v>528</v>
      </c>
      <c r="AF50" s="1" t="s">
        <v>46</v>
      </c>
      <c r="AG50" s="24">
        <v>0</v>
      </c>
    </row>
    <row r="51" spans="1:33" ht="13" x14ac:dyDescent="0.15">
      <c r="A51" s="30">
        <f t="shared" si="7"/>
        <v>49</v>
      </c>
      <c r="B51" s="31" t="s">
        <v>212</v>
      </c>
      <c r="C51" s="21">
        <v>35246</v>
      </c>
      <c r="D51" s="38" t="s">
        <v>446</v>
      </c>
      <c r="E51" s="20" t="s">
        <v>42</v>
      </c>
      <c r="F51" s="39" t="s">
        <v>438</v>
      </c>
      <c r="G51" s="40">
        <v>35013</v>
      </c>
      <c r="H51" s="29" t="s">
        <v>104</v>
      </c>
      <c r="I51" s="20" t="s">
        <v>334</v>
      </c>
      <c r="J51" s="40">
        <v>35246</v>
      </c>
      <c r="K51" s="29" t="s">
        <v>39</v>
      </c>
      <c r="L51" s="24">
        <f t="shared" si="4"/>
        <v>234</v>
      </c>
      <c r="M51" s="40">
        <v>35246</v>
      </c>
      <c r="N51" s="29" t="s">
        <v>39</v>
      </c>
      <c r="O51" s="24">
        <f t="shared" si="5"/>
        <v>234</v>
      </c>
      <c r="P51" s="41">
        <v>35246</v>
      </c>
      <c r="Q51" s="41">
        <v>29</v>
      </c>
      <c r="R51" s="29" t="s">
        <v>39</v>
      </c>
      <c r="S51" s="42">
        <f t="shared" si="6"/>
        <v>234</v>
      </c>
      <c r="T51" s="43">
        <v>0.879</v>
      </c>
      <c r="U51" s="44">
        <v>-8</v>
      </c>
      <c r="V51" s="47" t="s">
        <v>422</v>
      </c>
      <c r="W51" s="45">
        <v>35246</v>
      </c>
      <c r="X51" s="42" t="s">
        <v>39</v>
      </c>
      <c r="Y51" s="42">
        <v>234</v>
      </c>
      <c r="Z51" s="42" t="s">
        <v>335</v>
      </c>
      <c r="AA51" s="45" t="s">
        <v>336</v>
      </c>
      <c r="AB51" s="1" t="s">
        <v>337</v>
      </c>
      <c r="AC51" s="26" t="s">
        <v>338</v>
      </c>
      <c r="AD51" s="1" t="s">
        <v>44</v>
      </c>
      <c r="AE51" s="27" t="s">
        <v>339</v>
      </c>
      <c r="AF51" s="1" t="s">
        <v>46</v>
      </c>
      <c r="AG51" s="24">
        <v>0</v>
      </c>
    </row>
    <row r="52" spans="1:33" ht="13" x14ac:dyDescent="0.15">
      <c r="A52" s="30">
        <f t="shared" si="7"/>
        <v>50</v>
      </c>
      <c r="B52" s="31" t="s">
        <v>212</v>
      </c>
      <c r="C52" s="21">
        <v>35605</v>
      </c>
      <c r="D52" s="38" t="s">
        <v>443</v>
      </c>
      <c r="E52" s="20" t="s">
        <v>42</v>
      </c>
      <c r="F52" s="39" t="s">
        <v>438</v>
      </c>
      <c r="G52" s="40">
        <v>35309</v>
      </c>
      <c r="H52" s="29" t="s">
        <v>104</v>
      </c>
      <c r="I52" s="20" t="s">
        <v>340</v>
      </c>
      <c r="J52" s="40">
        <v>35605</v>
      </c>
      <c r="K52" s="29" t="s">
        <v>39</v>
      </c>
      <c r="L52" s="24">
        <f t="shared" si="4"/>
        <v>297</v>
      </c>
      <c r="M52" s="40">
        <v>35605</v>
      </c>
      <c r="N52" s="29" t="s">
        <v>39</v>
      </c>
      <c r="O52" s="24">
        <f t="shared" si="5"/>
        <v>297</v>
      </c>
      <c r="P52" s="41">
        <v>35605</v>
      </c>
      <c r="Q52" s="41">
        <v>5</v>
      </c>
      <c r="R52" s="29" t="s">
        <v>39</v>
      </c>
      <c r="S52" s="42">
        <f t="shared" si="6"/>
        <v>297</v>
      </c>
      <c r="T52" s="43">
        <v>1</v>
      </c>
      <c r="U52" s="44">
        <v>62</v>
      </c>
      <c r="V52" s="45"/>
      <c r="W52" s="45">
        <v>35605</v>
      </c>
      <c r="X52" s="42" t="s">
        <v>39</v>
      </c>
      <c r="Y52" s="42">
        <v>297</v>
      </c>
      <c r="Z52" s="42" t="s">
        <v>341</v>
      </c>
      <c r="AA52" s="45" t="s">
        <v>342</v>
      </c>
      <c r="AB52" s="1" t="s">
        <v>343</v>
      </c>
      <c r="AC52" s="26" t="s">
        <v>344</v>
      </c>
      <c r="AD52" s="1" t="s">
        <v>44</v>
      </c>
      <c r="AE52" s="49" t="s">
        <v>529</v>
      </c>
      <c r="AF52" s="1" t="s">
        <v>97</v>
      </c>
      <c r="AG52" s="24">
        <v>1</v>
      </c>
    </row>
    <row r="53" spans="1:33" ht="13" x14ac:dyDescent="0.15">
      <c r="A53" s="30">
        <f t="shared" si="7"/>
        <v>51</v>
      </c>
      <c r="B53" s="31" t="s">
        <v>212</v>
      </c>
      <c r="C53" s="21">
        <v>36369</v>
      </c>
      <c r="D53" s="38" t="s">
        <v>462</v>
      </c>
      <c r="E53" s="29" t="s">
        <v>530</v>
      </c>
      <c r="F53" s="39" t="s">
        <v>531</v>
      </c>
      <c r="G53" s="40">
        <v>35602</v>
      </c>
      <c r="H53" s="29" t="s">
        <v>34</v>
      </c>
      <c r="I53" s="20" t="s">
        <v>345</v>
      </c>
      <c r="J53" s="40">
        <v>36369</v>
      </c>
      <c r="K53" s="29" t="s">
        <v>35</v>
      </c>
      <c r="L53" s="24">
        <f t="shared" si="4"/>
        <v>768</v>
      </c>
      <c r="M53" s="40">
        <v>36369</v>
      </c>
      <c r="N53" s="29" t="s">
        <v>35</v>
      </c>
      <c r="O53" s="24">
        <f t="shared" si="5"/>
        <v>768</v>
      </c>
      <c r="P53" s="41">
        <v>36369</v>
      </c>
      <c r="Q53" s="41">
        <v>17</v>
      </c>
      <c r="R53" s="29" t="s">
        <v>35</v>
      </c>
      <c r="S53" s="42">
        <f t="shared" si="6"/>
        <v>768</v>
      </c>
      <c r="T53" s="43">
        <v>0.69199999999999995</v>
      </c>
      <c r="U53" s="44">
        <v>-4</v>
      </c>
      <c r="V53" s="47" t="s">
        <v>422</v>
      </c>
      <c r="W53" s="45">
        <v>36369</v>
      </c>
      <c r="X53" s="42" t="s">
        <v>35</v>
      </c>
      <c r="Y53" s="42">
        <v>768</v>
      </c>
      <c r="Z53" s="42" t="s">
        <v>305</v>
      </c>
      <c r="AA53" s="45" t="s">
        <v>346</v>
      </c>
      <c r="AB53" s="1" t="s">
        <v>347</v>
      </c>
      <c r="AC53" s="26" t="s">
        <v>348</v>
      </c>
      <c r="AD53" s="1" t="s">
        <v>349</v>
      </c>
      <c r="AE53" s="27" t="s">
        <v>350</v>
      </c>
      <c r="AF53" s="1" t="s">
        <v>46</v>
      </c>
      <c r="AG53" s="24">
        <v>0</v>
      </c>
    </row>
    <row r="54" spans="1:33" ht="13" x14ac:dyDescent="0.15">
      <c r="A54" s="30">
        <f t="shared" si="7"/>
        <v>52</v>
      </c>
      <c r="B54" s="31" t="s">
        <v>212</v>
      </c>
      <c r="C54" s="21">
        <v>36722</v>
      </c>
      <c r="D54" s="38" t="s">
        <v>532</v>
      </c>
      <c r="E54" s="20" t="s">
        <v>42</v>
      </c>
      <c r="F54" s="39" t="s">
        <v>438</v>
      </c>
      <c r="G54" s="40">
        <v>36489</v>
      </c>
      <c r="H54" s="29" t="s">
        <v>34</v>
      </c>
      <c r="I54" s="20" t="s">
        <v>351</v>
      </c>
      <c r="J54" s="40">
        <v>36704</v>
      </c>
      <c r="K54" s="29" t="s">
        <v>35</v>
      </c>
      <c r="L54" s="24">
        <f t="shared" si="4"/>
        <v>216</v>
      </c>
      <c r="M54" s="40">
        <v>36704</v>
      </c>
      <c r="N54" s="29" t="s">
        <v>35</v>
      </c>
      <c r="O54" s="24">
        <f t="shared" si="5"/>
        <v>216</v>
      </c>
      <c r="P54" s="41">
        <v>36722</v>
      </c>
      <c r="Q54" s="41">
        <v>3</v>
      </c>
      <c r="R54" s="41" t="s">
        <v>35</v>
      </c>
      <c r="S54" s="42">
        <f t="shared" si="6"/>
        <v>234</v>
      </c>
      <c r="T54" s="43">
        <v>1</v>
      </c>
      <c r="U54" s="44">
        <v>119</v>
      </c>
      <c r="V54" s="45"/>
      <c r="W54" s="45">
        <v>36566</v>
      </c>
      <c r="X54" s="42" t="s">
        <v>39</v>
      </c>
      <c r="Y54" s="42">
        <v>78</v>
      </c>
      <c r="Z54" s="42" t="s">
        <v>352</v>
      </c>
      <c r="AA54" s="45" t="s">
        <v>353</v>
      </c>
      <c r="AB54" s="1" t="s">
        <v>354</v>
      </c>
      <c r="AC54" s="26" t="s">
        <v>355</v>
      </c>
      <c r="AD54" s="1" t="s">
        <v>44</v>
      </c>
      <c r="AE54" s="27" t="s">
        <v>356</v>
      </c>
      <c r="AF54" s="1" t="s">
        <v>46</v>
      </c>
      <c r="AG54" s="24">
        <v>0</v>
      </c>
    </row>
    <row r="55" spans="1:33" ht="13" x14ac:dyDescent="0.15">
      <c r="A55" s="30">
        <f t="shared" si="7"/>
        <v>53</v>
      </c>
      <c r="B55" s="31" t="s">
        <v>212</v>
      </c>
      <c r="C55" s="21">
        <v>37017</v>
      </c>
      <c r="D55" s="38" t="s">
        <v>424</v>
      </c>
      <c r="E55" s="20" t="s">
        <v>42</v>
      </c>
      <c r="F55" s="39" t="s">
        <v>438</v>
      </c>
      <c r="G55" s="40">
        <v>36784</v>
      </c>
      <c r="H55" s="29" t="s">
        <v>34</v>
      </c>
      <c r="I55" s="20" t="s">
        <v>357</v>
      </c>
      <c r="J55" s="40">
        <v>37017</v>
      </c>
      <c r="K55" s="29" t="s">
        <v>35</v>
      </c>
      <c r="L55" s="24">
        <f t="shared" si="4"/>
        <v>234</v>
      </c>
      <c r="M55" s="40">
        <v>37017</v>
      </c>
      <c r="N55" s="29" t="s">
        <v>35</v>
      </c>
      <c r="O55" s="24">
        <f t="shared" si="5"/>
        <v>234</v>
      </c>
      <c r="P55" s="41">
        <v>37017</v>
      </c>
      <c r="Q55" s="41">
        <v>19</v>
      </c>
      <c r="R55" s="29" t="s">
        <v>35</v>
      </c>
      <c r="S55" s="42">
        <f t="shared" si="6"/>
        <v>234</v>
      </c>
      <c r="T55" s="43">
        <v>0.33600000000000002</v>
      </c>
      <c r="U55" s="44">
        <v>61</v>
      </c>
      <c r="V55" s="45"/>
      <c r="W55" s="45">
        <v>37017</v>
      </c>
      <c r="X55" s="42" t="s">
        <v>35</v>
      </c>
      <c r="Y55" s="42">
        <v>234</v>
      </c>
      <c r="Z55" s="42" t="s">
        <v>358</v>
      </c>
      <c r="AA55" s="45" t="s">
        <v>359</v>
      </c>
      <c r="AB55" s="1" t="s">
        <v>360</v>
      </c>
      <c r="AC55" s="26" t="s">
        <v>361</v>
      </c>
      <c r="AD55" s="1" t="s">
        <v>44</v>
      </c>
      <c r="AE55" s="27" t="s">
        <v>91</v>
      </c>
      <c r="AF55" s="1" t="s">
        <v>46</v>
      </c>
      <c r="AG55" s="24">
        <v>0</v>
      </c>
    </row>
    <row r="56" spans="1:33" ht="13" x14ac:dyDescent="0.15">
      <c r="A56" s="30">
        <f t="shared" si="7"/>
        <v>54</v>
      </c>
      <c r="B56" s="31" t="s">
        <v>212</v>
      </c>
      <c r="C56" s="21">
        <v>37377</v>
      </c>
      <c r="D56" s="38" t="s">
        <v>443</v>
      </c>
      <c r="E56" s="20" t="s">
        <v>42</v>
      </c>
      <c r="F56" s="39" t="s">
        <v>438</v>
      </c>
      <c r="G56" s="40">
        <v>37111</v>
      </c>
      <c r="H56" s="29" t="s">
        <v>104</v>
      </c>
      <c r="I56" s="20" t="s">
        <v>362</v>
      </c>
      <c r="J56" s="40">
        <v>37377</v>
      </c>
      <c r="K56" s="29" t="s">
        <v>35</v>
      </c>
      <c r="L56" s="24">
        <f t="shared" si="4"/>
        <v>267</v>
      </c>
      <c r="M56" s="40">
        <v>37377</v>
      </c>
      <c r="N56" s="29" t="s">
        <v>35</v>
      </c>
      <c r="O56" s="24">
        <f t="shared" si="5"/>
        <v>267</v>
      </c>
      <c r="P56" s="41">
        <v>37377</v>
      </c>
      <c r="Q56" s="41">
        <v>8</v>
      </c>
      <c r="R56" s="29" t="s">
        <v>35</v>
      </c>
      <c r="S56" s="42">
        <f t="shared" si="6"/>
        <v>267</v>
      </c>
      <c r="T56" s="43">
        <v>1</v>
      </c>
      <c r="U56" s="44">
        <v>93</v>
      </c>
      <c r="V56" s="45"/>
      <c r="W56" s="45">
        <v>37377</v>
      </c>
      <c r="X56" s="42" t="s">
        <v>35</v>
      </c>
      <c r="Y56" s="42">
        <v>267</v>
      </c>
      <c r="Z56" s="42" t="s">
        <v>363</v>
      </c>
      <c r="AA56" s="45" t="s">
        <v>364</v>
      </c>
      <c r="AB56" s="1" t="s">
        <v>365</v>
      </c>
      <c r="AC56" s="26" t="s">
        <v>366</v>
      </c>
      <c r="AD56" s="1" t="s">
        <v>44</v>
      </c>
      <c r="AE56" s="27" t="s">
        <v>91</v>
      </c>
      <c r="AF56" s="1" t="s">
        <v>46</v>
      </c>
      <c r="AG56" s="24">
        <v>0</v>
      </c>
    </row>
    <row r="57" spans="1:33" ht="13" x14ac:dyDescent="0.15">
      <c r="A57" s="30">
        <f t="shared" si="7"/>
        <v>55</v>
      </c>
      <c r="B57" s="31" t="s">
        <v>212</v>
      </c>
      <c r="C57" s="21">
        <v>37751</v>
      </c>
      <c r="D57" s="38" t="s">
        <v>424</v>
      </c>
      <c r="E57" s="20" t="s">
        <v>42</v>
      </c>
      <c r="F57" s="39" t="s">
        <v>438</v>
      </c>
      <c r="G57" s="40">
        <v>37449</v>
      </c>
      <c r="H57" s="29" t="s">
        <v>47</v>
      </c>
      <c r="I57" s="20" t="s">
        <v>367</v>
      </c>
      <c r="J57" s="40">
        <v>37751</v>
      </c>
      <c r="K57" s="29" t="s">
        <v>35</v>
      </c>
      <c r="L57" s="24">
        <f t="shared" si="4"/>
        <v>303</v>
      </c>
      <c r="M57" s="40">
        <v>37751</v>
      </c>
      <c r="N57" s="29" t="s">
        <v>35</v>
      </c>
      <c r="O57" s="24">
        <f t="shared" si="5"/>
        <v>303</v>
      </c>
      <c r="P57" s="41">
        <v>37751</v>
      </c>
      <c r="Q57" s="41">
        <v>15</v>
      </c>
      <c r="R57" s="29" t="s">
        <v>35</v>
      </c>
      <c r="S57" s="42">
        <f t="shared" si="6"/>
        <v>303</v>
      </c>
      <c r="T57" s="43">
        <v>0.89400000000000002</v>
      </c>
      <c r="U57" s="44">
        <v>71</v>
      </c>
      <c r="V57" s="45"/>
      <c r="W57" s="45">
        <v>37751</v>
      </c>
      <c r="X57" s="42" t="s">
        <v>35</v>
      </c>
      <c r="Y57" s="42">
        <v>303</v>
      </c>
      <c r="Z57" s="42" t="s">
        <v>368</v>
      </c>
      <c r="AA57" s="45" t="s">
        <v>369</v>
      </c>
      <c r="AB57" s="29" t="s">
        <v>533</v>
      </c>
      <c r="AC57" s="26" t="s">
        <v>370</v>
      </c>
      <c r="AD57" s="1" t="s">
        <v>371</v>
      </c>
      <c r="AE57" s="27" t="s">
        <v>179</v>
      </c>
      <c r="AF57" s="1" t="s">
        <v>46</v>
      </c>
      <c r="AG57" s="24">
        <v>0</v>
      </c>
    </row>
    <row r="58" spans="1:33" ht="13" x14ac:dyDescent="0.15">
      <c r="A58" s="30">
        <f t="shared" si="7"/>
        <v>56</v>
      </c>
      <c r="B58" s="31" t="s">
        <v>212</v>
      </c>
      <c r="C58" s="21">
        <v>38037</v>
      </c>
      <c r="D58" s="38" t="s">
        <v>534</v>
      </c>
      <c r="E58" s="20" t="s">
        <v>42</v>
      </c>
      <c r="F58" s="39" t="s">
        <v>438</v>
      </c>
      <c r="G58" s="40">
        <v>37843</v>
      </c>
      <c r="H58" s="29" t="s">
        <v>104</v>
      </c>
      <c r="I58" s="20" t="s">
        <v>372</v>
      </c>
      <c r="J58" s="40">
        <v>38037</v>
      </c>
      <c r="K58" s="29" t="s">
        <v>35</v>
      </c>
      <c r="L58" s="24">
        <f t="shared" si="4"/>
        <v>195</v>
      </c>
      <c r="M58" s="40">
        <v>38037</v>
      </c>
      <c r="N58" s="29" t="s">
        <v>35</v>
      </c>
      <c r="O58" s="24">
        <f t="shared" si="5"/>
        <v>195</v>
      </c>
      <c r="P58" s="41">
        <v>38037</v>
      </c>
      <c r="Q58" s="41">
        <v>7</v>
      </c>
      <c r="R58" s="29" t="s">
        <v>35</v>
      </c>
      <c r="S58" s="42">
        <f t="shared" si="6"/>
        <v>195</v>
      </c>
      <c r="T58" s="43">
        <v>0.82699999999999996</v>
      </c>
      <c r="U58" s="44">
        <v>91</v>
      </c>
      <c r="V58" s="45"/>
      <c r="W58" s="45">
        <v>37857</v>
      </c>
      <c r="X58" s="42" t="s">
        <v>35</v>
      </c>
      <c r="Y58" s="42">
        <v>15</v>
      </c>
      <c r="Z58" s="42" t="s">
        <v>373</v>
      </c>
      <c r="AA58" s="45" t="s">
        <v>374</v>
      </c>
      <c r="AB58" s="1" t="s">
        <v>375</v>
      </c>
      <c r="AC58" s="26" t="s">
        <v>376</v>
      </c>
      <c r="AD58" s="1" t="s">
        <v>377</v>
      </c>
      <c r="AE58" s="49" t="s">
        <v>535</v>
      </c>
      <c r="AF58" s="1" t="s">
        <v>111</v>
      </c>
      <c r="AG58" s="24">
        <v>0</v>
      </c>
    </row>
    <row r="59" spans="1:33" ht="13" x14ac:dyDescent="0.15">
      <c r="A59" s="30">
        <f t="shared" si="7"/>
        <v>57</v>
      </c>
      <c r="B59" s="31" t="s">
        <v>212</v>
      </c>
      <c r="C59" s="21">
        <v>38381</v>
      </c>
      <c r="D59" s="38" t="s">
        <v>536</v>
      </c>
      <c r="E59" s="20" t="s">
        <v>42</v>
      </c>
      <c r="F59" s="39" t="s">
        <v>438</v>
      </c>
      <c r="G59" s="40">
        <v>38076</v>
      </c>
      <c r="H59" s="29" t="s">
        <v>104</v>
      </c>
      <c r="I59" s="20" t="s">
        <v>537</v>
      </c>
      <c r="J59" s="40">
        <v>38381</v>
      </c>
      <c r="K59" s="29" t="s">
        <v>39</v>
      </c>
      <c r="L59" s="24">
        <f t="shared" si="4"/>
        <v>306</v>
      </c>
      <c r="M59" s="40">
        <v>38381</v>
      </c>
      <c r="N59" s="29" t="s">
        <v>39</v>
      </c>
      <c r="O59" s="24">
        <f t="shared" si="5"/>
        <v>306</v>
      </c>
      <c r="P59" s="41">
        <v>38381</v>
      </c>
      <c r="Q59" s="41">
        <v>8</v>
      </c>
      <c r="R59" s="29" t="s">
        <v>39</v>
      </c>
      <c r="S59" s="42">
        <f t="shared" si="6"/>
        <v>306</v>
      </c>
      <c r="T59" s="43">
        <v>1</v>
      </c>
      <c r="U59" s="44">
        <v>38</v>
      </c>
      <c r="V59" s="45"/>
      <c r="W59" s="45">
        <v>38204</v>
      </c>
      <c r="X59" s="42" t="s">
        <v>35</v>
      </c>
      <c r="Y59" s="42">
        <v>129</v>
      </c>
      <c r="Z59" s="42" t="s">
        <v>378</v>
      </c>
      <c r="AA59" s="45" t="s">
        <v>379</v>
      </c>
      <c r="AB59" s="1" t="s">
        <v>380</v>
      </c>
      <c r="AC59" s="26" t="s">
        <v>381</v>
      </c>
      <c r="AD59" s="1" t="s">
        <v>44</v>
      </c>
      <c r="AE59" s="49" t="s">
        <v>535</v>
      </c>
      <c r="AF59" s="1" t="s">
        <v>46</v>
      </c>
      <c r="AG59" s="24">
        <v>0</v>
      </c>
    </row>
    <row r="60" spans="1:33" ht="13" x14ac:dyDescent="0.15">
      <c r="A60" s="30">
        <f t="shared" si="7"/>
        <v>58</v>
      </c>
      <c r="B60" s="31" t="s">
        <v>212</v>
      </c>
      <c r="C60" s="21">
        <v>38563</v>
      </c>
      <c r="D60" s="38" t="s">
        <v>446</v>
      </c>
      <c r="E60" s="20" t="s">
        <v>42</v>
      </c>
      <c r="F60" s="39" t="s">
        <v>438</v>
      </c>
      <c r="G60" s="40">
        <v>38378</v>
      </c>
      <c r="H60" s="29" t="s">
        <v>34</v>
      </c>
      <c r="I60" s="20" t="s">
        <v>382</v>
      </c>
      <c r="J60" s="40">
        <v>38563</v>
      </c>
      <c r="K60" s="29" t="s">
        <v>35</v>
      </c>
      <c r="L60" s="24">
        <f t="shared" si="4"/>
        <v>186</v>
      </c>
      <c r="M60" s="40">
        <v>38563</v>
      </c>
      <c r="N60" s="29" t="s">
        <v>35</v>
      </c>
      <c r="O60" s="24">
        <f t="shared" si="5"/>
        <v>186</v>
      </c>
      <c r="P60" s="41">
        <v>38563</v>
      </c>
      <c r="Q60" s="41">
        <v>19</v>
      </c>
      <c r="R60" s="29" t="s">
        <v>35</v>
      </c>
      <c r="S60" s="42">
        <f t="shared" si="6"/>
        <v>186</v>
      </c>
      <c r="T60" s="43">
        <v>0.85199999999999998</v>
      </c>
      <c r="U60" s="44">
        <v>-4</v>
      </c>
      <c r="V60" s="47" t="s">
        <v>422</v>
      </c>
      <c r="W60" s="45">
        <v>38563</v>
      </c>
      <c r="X60" s="42" t="s">
        <v>35</v>
      </c>
      <c r="Y60" s="42">
        <v>186</v>
      </c>
      <c r="Z60" s="42" t="s">
        <v>383</v>
      </c>
      <c r="AA60" s="45" t="s">
        <v>384</v>
      </c>
      <c r="AB60" s="1" t="s">
        <v>385</v>
      </c>
      <c r="AC60" s="26" t="s">
        <v>386</v>
      </c>
      <c r="AD60" s="1" t="s">
        <v>44</v>
      </c>
      <c r="AE60" s="49" t="s">
        <v>535</v>
      </c>
      <c r="AF60" s="1" t="s">
        <v>46</v>
      </c>
      <c r="AG60" s="24">
        <v>0</v>
      </c>
    </row>
    <row r="61" spans="1:33" ht="13" x14ac:dyDescent="0.15">
      <c r="A61" s="30">
        <f t="shared" si="7"/>
        <v>59</v>
      </c>
      <c r="B61" s="31" t="s">
        <v>212</v>
      </c>
      <c r="C61" s="21">
        <v>39296</v>
      </c>
      <c r="D61" s="38" t="s">
        <v>424</v>
      </c>
      <c r="E61" s="20" t="s">
        <v>42</v>
      </c>
      <c r="F61" s="39" t="s">
        <v>438</v>
      </c>
      <c r="G61" s="40">
        <v>38565</v>
      </c>
      <c r="H61" s="29" t="s">
        <v>34</v>
      </c>
      <c r="I61" s="20" t="s">
        <v>387</v>
      </c>
      <c r="J61" s="40">
        <v>39296</v>
      </c>
      <c r="K61" s="29" t="s">
        <v>35</v>
      </c>
      <c r="L61" s="24">
        <f t="shared" si="4"/>
        <v>732</v>
      </c>
      <c r="M61" s="40">
        <v>39296</v>
      </c>
      <c r="N61" s="29" t="s">
        <v>35</v>
      </c>
      <c r="O61" s="24">
        <f t="shared" si="5"/>
        <v>732</v>
      </c>
      <c r="P61" s="41">
        <v>39296</v>
      </c>
      <c r="Q61" s="41">
        <v>47</v>
      </c>
      <c r="R61" s="29" t="s">
        <v>35</v>
      </c>
      <c r="S61" s="42">
        <f t="shared" si="6"/>
        <v>732</v>
      </c>
      <c r="T61" s="43">
        <v>0.95399999999999996</v>
      </c>
      <c r="U61" s="44">
        <v>1</v>
      </c>
      <c r="V61" s="47" t="s">
        <v>422</v>
      </c>
      <c r="W61" s="45">
        <v>39296</v>
      </c>
      <c r="X61" s="42" t="s">
        <v>35</v>
      </c>
      <c r="Y61" s="42">
        <v>732</v>
      </c>
      <c r="Z61" s="42" t="s">
        <v>388</v>
      </c>
      <c r="AA61" s="45" t="s">
        <v>389</v>
      </c>
      <c r="AB61" s="1" t="s">
        <v>390</v>
      </c>
      <c r="AC61" s="26" t="s">
        <v>391</v>
      </c>
      <c r="AD61" s="1" t="s">
        <v>392</v>
      </c>
      <c r="AE61" s="49" t="s">
        <v>535</v>
      </c>
      <c r="AF61" s="1" t="s">
        <v>46</v>
      </c>
      <c r="AG61" s="24">
        <v>0</v>
      </c>
    </row>
    <row r="62" spans="1:33" ht="13" x14ac:dyDescent="0.15">
      <c r="A62" s="30">
        <f t="shared" si="7"/>
        <v>60</v>
      </c>
      <c r="B62" s="31" t="s">
        <v>212</v>
      </c>
      <c r="C62" s="21">
        <v>39776</v>
      </c>
      <c r="D62" s="38" t="s">
        <v>538</v>
      </c>
      <c r="E62" s="20" t="s">
        <v>42</v>
      </c>
      <c r="F62" s="39" t="s">
        <v>438</v>
      </c>
      <c r="G62" s="40">
        <v>39390</v>
      </c>
      <c r="H62" s="29" t="s">
        <v>47</v>
      </c>
      <c r="I62" s="20" t="s">
        <v>393</v>
      </c>
      <c r="J62" s="40">
        <v>39728</v>
      </c>
      <c r="K62" s="29" t="s">
        <v>35</v>
      </c>
      <c r="L62" s="24">
        <f t="shared" si="4"/>
        <v>339</v>
      </c>
      <c r="M62" s="40">
        <v>39776</v>
      </c>
      <c r="N62" s="29" t="s">
        <v>39</v>
      </c>
      <c r="O62" s="24">
        <f t="shared" si="5"/>
        <v>387</v>
      </c>
      <c r="P62" s="41">
        <v>39776</v>
      </c>
      <c r="Q62" s="41">
        <v>11</v>
      </c>
      <c r="R62" s="41" t="s">
        <v>39</v>
      </c>
      <c r="S62" s="42">
        <f t="shared" si="6"/>
        <v>387</v>
      </c>
      <c r="T62" s="43">
        <v>0.91700000000000004</v>
      </c>
      <c r="U62" s="44">
        <v>93</v>
      </c>
      <c r="V62" s="45"/>
      <c r="W62" s="45">
        <v>39728</v>
      </c>
      <c r="X62" s="42" t="s">
        <v>35</v>
      </c>
      <c r="Y62" s="42">
        <v>339</v>
      </c>
      <c r="Z62" s="42" t="s">
        <v>388</v>
      </c>
      <c r="AA62" s="45" t="s">
        <v>394</v>
      </c>
      <c r="AB62" s="1" t="s">
        <v>395</v>
      </c>
      <c r="AC62" s="26" t="s">
        <v>396</v>
      </c>
      <c r="AD62" s="1" t="s">
        <v>44</v>
      </c>
      <c r="AE62" s="27" t="s">
        <v>397</v>
      </c>
      <c r="AF62" s="1" t="s">
        <v>111</v>
      </c>
      <c r="AG62" s="24">
        <v>0</v>
      </c>
    </row>
    <row r="63" spans="1:33" ht="13" x14ac:dyDescent="0.15">
      <c r="A63" s="30">
        <f t="shared" si="7"/>
        <v>61</v>
      </c>
      <c r="B63" s="31" t="s">
        <v>212</v>
      </c>
      <c r="C63" s="21">
        <v>40132</v>
      </c>
      <c r="D63" s="38" t="s">
        <v>539</v>
      </c>
      <c r="E63" s="20" t="s">
        <v>42</v>
      </c>
      <c r="F63" s="39" t="s">
        <v>438</v>
      </c>
      <c r="G63" s="40">
        <v>39773</v>
      </c>
      <c r="H63" s="29" t="s">
        <v>34</v>
      </c>
      <c r="I63" s="20" t="s">
        <v>398</v>
      </c>
      <c r="J63" s="40">
        <v>40102</v>
      </c>
      <c r="K63" s="29" t="s">
        <v>35</v>
      </c>
      <c r="L63" s="24">
        <f t="shared" si="4"/>
        <v>330</v>
      </c>
      <c r="M63" s="40">
        <v>40132</v>
      </c>
      <c r="N63" s="29" t="s">
        <v>39</v>
      </c>
      <c r="O63" s="24">
        <f t="shared" si="5"/>
        <v>360</v>
      </c>
      <c r="P63" s="41">
        <v>40132</v>
      </c>
      <c r="Q63" s="41">
        <v>13</v>
      </c>
      <c r="R63" s="41" t="s">
        <v>39</v>
      </c>
      <c r="S63" s="42">
        <f t="shared" si="6"/>
        <v>360</v>
      </c>
      <c r="T63" s="43">
        <v>0.79200000000000004</v>
      </c>
      <c r="U63" s="44">
        <v>-4</v>
      </c>
      <c r="V63" s="47" t="s">
        <v>422</v>
      </c>
      <c r="W63" s="45">
        <v>40201</v>
      </c>
      <c r="X63" s="42" t="s">
        <v>35</v>
      </c>
      <c r="Y63" s="42">
        <v>429</v>
      </c>
      <c r="Z63" s="42" t="s">
        <v>399</v>
      </c>
      <c r="AA63" s="45" t="s">
        <v>400</v>
      </c>
      <c r="AB63" s="1" t="s">
        <v>401</v>
      </c>
      <c r="AC63" s="26" t="s">
        <v>402</v>
      </c>
      <c r="AD63" s="1" t="s">
        <v>44</v>
      </c>
      <c r="AE63" s="27" t="s">
        <v>397</v>
      </c>
      <c r="AF63" s="1" t="s">
        <v>111</v>
      </c>
      <c r="AG63" s="24">
        <v>0</v>
      </c>
    </row>
    <row r="64" spans="1:33" ht="13" x14ac:dyDescent="0.15">
      <c r="A64" s="30">
        <f t="shared" si="7"/>
        <v>62</v>
      </c>
      <c r="B64" s="31" t="s">
        <v>212</v>
      </c>
      <c r="C64" s="21">
        <v>40362</v>
      </c>
      <c r="D64" s="38" t="s">
        <v>539</v>
      </c>
      <c r="E64" s="20" t="s">
        <v>42</v>
      </c>
      <c r="F64" s="39" t="s">
        <v>438</v>
      </c>
      <c r="G64" s="40">
        <v>40129</v>
      </c>
      <c r="H64" s="29" t="s">
        <v>34</v>
      </c>
      <c r="I64" s="20" t="s">
        <v>403</v>
      </c>
      <c r="J64" s="40">
        <v>40311</v>
      </c>
      <c r="K64" s="29" t="s">
        <v>35</v>
      </c>
      <c r="L64" s="24">
        <f t="shared" si="4"/>
        <v>183</v>
      </c>
      <c r="M64" s="40">
        <v>40362</v>
      </c>
      <c r="N64" s="29" t="s">
        <v>35</v>
      </c>
      <c r="O64" s="24">
        <f t="shared" si="5"/>
        <v>234</v>
      </c>
      <c r="P64" s="41">
        <v>40362</v>
      </c>
      <c r="Q64" s="41">
        <v>11</v>
      </c>
      <c r="R64" s="41" t="s">
        <v>35</v>
      </c>
      <c r="S64" s="42">
        <f t="shared" si="6"/>
        <v>234</v>
      </c>
      <c r="T64" s="43">
        <v>1</v>
      </c>
      <c r="U64" s="44">
        <v>-4</v>
      </c>
      <c r="V64" s="47" t="s">
        <v>422</v>
      </c>
      <c r="W64" s="45">
        <v>40311</v>
      </c>
      <c r="X64" s="42" t="s">
        <v>35</v>
      </c>
      <c r="Y64" s="42">
        <v>183</v>
      </c>
      <c r="Z64" s="42" t="s">
        <v>363</v>
      </c>
      <c r="AA64" s="45" t="s">
        <v>404</v>
      </c>
      <c r="AB64" s="29" t="s">
        <v>540</v>
      </c>
      <c r="AC64" s="26" t="s">
        <v>405</v>
      </c>
      <c r="AD64" s="1" t="s">
        <v>44</v>
      </c>
      <c r="AE64" s="49" t="s">
        <v>91</v>
      </c>
      <c r="AF64" s="1" t="s">
        <v>46</v>
      </c>
      <c r="AG64" s="24">
        <v>0</v>
      </c>
    </row>
    <row r="65" spans="1:33" ht="13" x14ac:dyDescent="0.15">
      <c r="A65" s="28">
        <f t="shared" si="7"/>
        <v>63</v>
      </c>
      <c r="B65" s="18" t="s">
        <v>36</v>
      </c>
      <c r="C65" s="21">
        <v>40725</v>
      </c>
      <c r="D65" s="38" t="s">
        <v>541</v>
      </c>
      <c r="E65" s="20" t="s">
        <v>42</v>
      </c>
      <c r="F65" s="39" t="s">
        <v>438</v>
      </c>
      <c r="G65" s="40">
        <v>41366</v>
      </c>
      <c r="H65" s="29" t="s">
        <v>34</v>
      </c>
      <c r="I65" s="20" t="s">
        <v>406</v>
      </c>
      <c r="J65" s="40">
        <v>40923</v>
      </c>
      <c r="K65" s="29" t="s">
        <v>35</v>
      </c>
      <c r="L65" s="24">
        <f t="shared" si="4"/>
        <v>444</v>
      </c>
      <c r="M65" s="40">
        <v>40725</v>
      </c>
      <c r="N65" s="29" t="s">
        <v>35</v>
      </c>
      <c r="O65" s="24">
        <f t="shared" si="5"/>
        <v>642</v>
      </c>
      <c r="P65" s="41">
        <v>40923</v>
      </c>
      <c r="Q65" s="41">
        <v>23</v>
      </c>
      <c r="R65" s="29" t="s">
        <v>35</v>
      </c>
      <c r="S65" s="42">
        <f t="shared" si="6"/>
        <v>444</v>
      </c>
      <c r="T65" s="43">
        <v>0.41899999999999998</v>
      </c>
      <c r="U65" s="44">
        <v>1003</v>
      </c>
      <c r="V65" s="45"/>
      <c r="W65" s="45">
        <v>41181</v>
      </c>
      <c r="X65" s="42" t="s">
        <v>39</v>
      </c>
      <c r="Y65" s="42">
        <v>186</v>
      </c>
      <c r="Z65" s="42" t="s">
        <v>407</v>
      </c>
      <c r="AA65" s="45" t="s">
        <v>408</v>
      </c>
      <c r="AB65" s="1" t="s">
        <v>409</v>
      </c>
      <c r="AC65" s="26" t="s">
        <v>410</v>
      </c>
      <c r="AD65" s="1" t="s">
        <v>44</v>
      </c>
      <c r="AE65" s="49" t="s">
        <v>91</v>
      </c>
      <c r="AF65" s="1" t="s">
        <v>46</v>
      </c>
      <c r="AG65" s="24">
        <v>0</v>
      </c>
    </row>
    <row r="66" spans="1:33" ht="13" x14ac:dyDescent="0.15">
      <c r="A66" s="1"/>
      <c r="B66" s="1"/>
      <c r="C66" s="1"/>
      <c r="D66" s="1"/>
      <c r="E66" s="1"/>
      <c r="F66" s="1"/>
      <c r="I66" s="60"/>
      <c r="L66" s="60"/>
      <c r="S66" s="60"/>
      <c r="T66" s="61"/>
      <c r="U66" s="47" t="s">
        <v>542</v>
      </c>
      <c r="V66" s="45"/>
      <c r="W66" s="45"/>
      <c r="AA66" s="45"/>
    </row>
    <row r="67" spans="1:33" ht="13" x14ac:dyDescent="0.15">
      <c r="A67" s="1"/>
      <c r="B67" s="1"/>
      <c r="C67" s="1"/>
      <c r="D67" s="1"/>
      <c r="E67" s="1"/>
      <c r="F67" s="1"/>
      <c r="I67" s="60"/>
      <c r="L67" s="60"/>
      <c r="S67" s="60"/>
      <c r="T67" s="61"/>
      <c r="U67" s="45"/>
      <c r="V67" s="45"/>
      <c r="W67" s="45"/>
      <c r="AA67" s="45"/>
    </row>
    <row r="68" spans="1:33" ht="13" x14ac:dyDescent="0.15">
      <c r="A68" s="1"/>
      <c r="B68" s="1"/>
      <c r="C68" s="1"/>
      <c r="D68" s="1"/>
      <c r="E68" s="1"/>
      <c r="F68" s="1"/>
      <c r="I68" s="60"/>
      <c r="L68" s="60"/>
      <c r="S68" s="60"/>
      <c r="T68" s="61"/>
      <c r="U68" s="45"/>
      <c r="V68" s="45"/>
      <c r="W68" s="45"/>
      <c r="AA68" s="45"/>
    </row>
    <row r="69" spans="1:33" ht="13" x14ac:dyDescent="0.15">
      <c r="A69" s="1"/>
      <c r="B69" s="1"/>
      <c r="C69" s="1"/>
      <c r="D69" s="1"/>
      <c r="E69" s="1"/>
      <c r="F69" s="1"/>
      <c r="T69" s="61"/>
      <c r="U69" s="45"/>
      <c r="V69" s="45"/>
      <c r="W69" s="45"/>
      <c r="AA69" s="45"/>
    </row>
    <row r="70" spans="1:33" ht="13" x14ac:dyDescent="0.15">
      <c r="A70" s="1"/>
      <c r="B70" s="1"/>
      <c r="C70" s="1"/>
      <c r="D70" s="1"/>
      <c r="E70" s="1"/>
      <c r="F70" s="1"/>
      <c r="T70" s="61"/>
      <c r="U70" s="45"/>
      <c r="V70" s="45"/>
      <c r="W70" s="45"/>
      <c r="AA70" s="45"/>
    </row>
    <row r="71" spans="1:33" ht="13" x14ac:dyDescent="0.15">
      <c r="A71" s="1"/>
      <c r="B71" s="1"/>
      <c r="C71" s="1"/>
      <c r="D71" s="1"/>
      <c r="E71" s="1"/>
      <c r="F71" s="1"/>
      <c r="T71" s="61"/>
      <c r="U71" s="45"/>
      <c r="V71" s="45"/>
      <c r="W71" s="45"/>
      <c r="AA71" s="45"/>
    </row>
    <row r="72" spans="1:33" ht="13" x14ac:dyDescent="0.15">
      <c r="A72" s="1"/>
      <c r="B72" s="1"/>
      <c r="C72" s="1"/>
      <c r="D72" s="1"/>
      <c r="E72" s="1"/>
      <c r="F72" s="1"/>
      <c r="T72" s="61"/>
      <c r="U72" s="45"/>
      <c r="V72" s="45"/>
      <c r="W72" s="45"/>
      <c r="AA72" s="45"/>
    </row>
    <row r="73" spans="1:33" ht="13" x14ac:dyDescent="0.15">
      <c r="A73" s="1"/>
      <c r="B73" s="1"/>
      <c r="C73" s="1"/>
      <c r="D73" s="1"/>
      <c r="E73" s="1"/>
      <c r="F73" s="1"/>
      <c r="T73" s="61"/>
      <c r="U73" s="45"/>
      <c r="V73" s="45"/>
      <c r="W73" s="45"/>
      <c r="AA73" s="45"/>
    </row>
    <row r="74" spans="1:33" ht="13" x14ac:dyDescent="0.15">
      <c r="A74" s="1"/>
      <c r="B74" s="1"/>
      <c r="C74" s="1"/>
      <c r="D74" s="1"/>
      <c r="E74" s="1"/>
      <c r="F74" s="1"/>
      <c r="T74" s="61"/>
      <c r="U74" s="45"/>
      <c r="V74" s="45"/>
      <c r="W74" s="45"/>
      <c r="AA74" s="45"/>
    </row>
    <row r="75" spans="1:33" ht="13" x14ac:dyDescent="0.15">
      <c r="A75" s="1"/>
      <c r="B75" s="1"/>
      <c r="C75" s="1"/>
      <c r="D75" s="1"/>
      <c r="E75" s="1"/>
      <c r="F75" s="1"/>
      <c r="T75" s="61"/>
      <c r="U75" s="45"/>
      <c r="V75" s="45"/>
      <c r="W75" s="45"/>
      <c r="AA75" s="45"/>
    </row>
    <row r="76" spans="1:33" ht="13" x14ac:dyDescent="0.15">
      <c r="A76" s="1"/>
      <c r="B76" s="1"/>
      <c r="C76" s="1"/>
      <c r="D76" s="1"/>
      <c r="E76" s="1"/>
      <c r="F76" s="1"/>
      <c r="T76" s="61"/>
      <c r="U76" s="45"/>
      <c r="V76" s="45"/>
      <c r="W76" s="45"/>
      <c r="AA76" s="45"/>
    </row>
    <row r="77" spans="1:33" ht="13" x14ac:dyDescent="0.15">
      <c r="A77" s="1"/>
      <c r="B77" s="1"/>
      <c r="C77" s="1"/>
      <c r="D77" s="1"/>
      <c r="E77" s="1"/>
      <c r="F77" s="1"/>
      <c r="T77" s="61"/>
      <c r="U77" s="45"/>
      <c r="V77" s="45"/>
      <c r="W77" s="45"/>
      <c r="AA77" s="45"/>
    </row>
    <row r="78" spans="1:33" ht="13" x14ac:dyDescent="0.15">
      <c r="A78" s="1"/>
      <c r="B78" s="1"/>
      <c r="C78" s="1"/>
      <c r="D78" s="1"/>
      <c r="E78" s="1"/>
      <c r="F78" s="1"/>
      <c r="T78" s="61"/>
      <c r="U78" s="45"/>
      <c r="V78" s="45"/>
      <c r="W78" s="45"/>
      <c r="AA78" s="45"/>
    </row>
    <row r="79" spans="1:33" ht="13" x14ac:dyDescent="0.15">
      <c r="A79" s="1"/>
      <c r="B79" s="1"/>
      <c r="C79" s="1"/>
      <c r="D79" s="1"/>
      <c r="E79" s="1"/>
      <c r="F79" s="1"/>
      <c r="T79" s="61"/>
      <c r="U79" s="45"/>
      <c r="V79" s="45"/>
      <c r="W79" s="45"/>
      <c r="AA79" s="45"/>
    </row>
    <row r="80" spans="1:33" ht="13" x14ac:dyDescent="0.15">
      <c r="A80" s="1"/>
      <c r="B80" s="1"/>
      <c r="C80" s="1"/>
      <c r="D80" s="1"/>
      <c r="E80" s="1"/>
      <c r="F80" s="1"/>
      <c r="T80" s="61"/>
      <c r="U80" s="45"/>
      <c r="V80" s="45"/>
      <c r="W80" s="45"/>
      <c r="AA80" s="45"/>
    </row>
    <row r="81" spans="1:27" ht="13" x14ac:dyDescent="0.15">
      <c r="A81" s="1"/>
      <c r="B81" s="1"/>
      <c r="C81" s="1"/>
      <c r="D81" s="1"/>
      <c r="E81" s="1"/>
      <c r="F81" s="1"/>
      <c r="T81" s="61"/>
      <c r="U81" s="45"/>
      <c r="V81" s="45"/>
      <c r="W81" s="45"/>
      <c r="AA81" s="45"/>
    </row>
    <row r="82" spans="1:27" ht="13" x14ac:dyDescent="0.15">
      <c r="A82" s="1"/>
      <c r="B82" s="1"/>
      <c r="C82" s="1"/>
      <c r="D82" s="1"/>
      <c r="E82" s="1"/>
      <c r="F82" s="1"/>
      <c r="T82" s="61"/>
      <c r="U82" s="45"/>
      <c r="V82" s="45"/>
      <c r="W82" s="45"/>
      <c r="AA82" s="45"/>
    </row>
    <row r="83" spans="1:27" ht="13" x14ac:dyDescent="0.15">
      <c r="A83" s="1"/>
      <c r="B83" s="1"/>
      <c r="C83" s="1"/>
      <c r="D83" s="1"/>
      <c r="E83" s="1"/>
      <c r="F83" s="1"/>
      <c r="T83" s="61"/>
      <c r="U83" s="45"/>
      <c r="V83" s="45"/>
      <c r="W83" s="45"/>
      <c r="AA83" s="45"/>
    </row>
    <row r="84" spans="1:27" ht="13" x14ac:dyDescent="0.15">
      <c r="A84" s="1"/>
      <c r="B84" s="1"/>
      <c r="C84" s="1"/>
      <c r="D84" s="1"/>
      <c r="E84" s="1"/>
      <c r="F84" s="1"/>
      <c r="T84" s="61"/>
      <c r="U84" s="45"/>
      <c r="V84" s="45"/>
      <c r="W84" s="45"/>
      <c r="AA84" s="45"/>
    </row>
    <row r="85" spans="1:27" ht="13" x14ac:dyDescent="0.15">
      <c r="A85" s="1"/>
      <c r="B85" s="1"/>
      <c r="C85" s="1"/>
      <c r="D85" s="1"/>
      <c r="E85" s="1"/>
      <c r="F85" s="1"/>
      <c r="T85" s="61"/>
      <c r="U85" s="45"/>
      <c r="V85" s="45"/>
      <c r="W85" s="45"/>
      <c r="AA85" s="45"/>
    </row>
    <row r="86" spans="1:27" ht="13" x14ac:dyDescent="0.15">
      <c r="A86" s="1"/>
      <c r="B86" s="1"/>
      <c r="C86" s="1"/>
      <c r="D86" s="1"/>
      <c r="E86" s="1"/>
      <c r="F86" s="1"/>
      <c r="T86" s="61"/>
      <c r="U86" s="45"/>
      <c r="V86" s="45"/>
      <c r="W86" s="45"/>
      <c r="AA86" s="45"/>
    </row>
    <row r="87" spans="1:27" ht="13" x14ac:dyDescent="0.15">
      <c r="A87" s="1"/>
      <c r="B87" s="1"/>
      <c r="C87" s="1"/>
      <c r="D87" s="1"/>
      <c r="E87" s="1"/>
      <c r="F87" s="1"/>
      <c r="T87" s="61"/>
      <c r="U87" s="45"/>
      <c r="V87" s="45"/>
      <c r="W87" s="45"/>
      <c r="AA87" s="45"/>
    </row>
    <row r="88" spans="1:27" ht="13" x14ac:dyDescent="0.15">
      <c r="A88" s="1"/>
      <c r="B88" s="1"/>
      <c r="C88" s="1"/>
      <c r="D88" s="1"/>
      <c r="E88" s="1"/>
      <c r="F88" s="1"/>
      <c r="T88" s="61"/>
      <c r="U88" s="45"/>
      <c r="V88" s="45"/>
      <c r="W88" s="45"/>
      <c r="AA88" s="45"/>
    </row>
    <row r="89" spans="1:27" ht="13" x14ac:dyDescent="0.15">
      <c r="A89" s="1"/>
      <c r="B89" s="1"/>
      <c r="C89" s="1"/>
      <c r="D89" s="1"/>
      <c r="E89" s="1"/>
      <c r="F89" s="1"/>
      <c r="T89" s="61"/>
      <c r="U89" s="45"/>
      <c r="V89" s="45"/>
      <c r="W89" s="45"/>
      <c r="AA89" s="45"/>
    </row>
    <row r="90" spans="1:27" ht="13" x14ac:dyDescent="0.15">
      <c r="A90" s="1"/>
      <c r="B90" s="1"/>
      <c r="C90" s="1"/>
      <c r="D90" s="1"/>
      <c r="E90" s="1"/>
      <c r="F90" s="1"/>
      <c r="T90" s="61"/>
      <c r="U90" s="45"/>
      <c r="V90" s="45"/>
      <c r="W90" s="45"/>
      <c r="AA90" s="45"/>
    </row>
    <row r="91" spans="1:27" ht="13" x14ac:dyDescent="0.15">
      <c r="A91" s="1"/>
      <c r="B91" s="1"/>
      <c r="C91" s="1"/>
      <c r="D91" s="1"/>
      <c r="E91" s="1"/>
      <c r="F91" s="1"/>
      <c r="T91" s="61"/>
      <c r="U91" s="45"/>
      <c r="V91" s="45"/>
      <c r="W91" s="45"/>
      <c r="AA91" s="45"/>
    </row>
    <row r="92" spans="1:27" ht="13" x14ac:dyDescent="0.15">
      <c r="A92" s="1"/>
      <c r="B92" s="1"/>
      <c r="C92" s="1"/>
      <c r="D92" s="1"/>
      <c r="E92" s="1"/>
      <c r="F92" s="1"/>
      <c r="T92" s="61"/>
      <c r="U92" s="45"/>
      <c r="V92" s="45"/>
      <c r="W92" s="45"/>
      <c r="AA92" s="45"/>
    </row>
    <row r="93" spans="1:27" ht="13" x14ac:dyDescent="0.15">
      <c r="A93" s="1"/>
      <c r="B93" s="1"/>
      <c r="C93" s="1"/>
      <c r="D93" s="1"/>
      <c r="E93" s="1"/>
      <c r="F93" s="1"/>
      <c r="T93" s="61"/>
      <c r="U93" s="45"/>
      <c r="V93" s="45"/>
      <c r="W93" s="45"/>
      <c r="AA93" s="45"/>
    </row>
    <row r="94" spans="1:27" ht="13" x14ac:dyDescent="0.15">
      <c r="A94" s="1"/>
      <c r="B94" s="1"/>
      <c r="C94" s="1"/>
      <c r="D94" s="1"/>
      <c r="E94" s="1"/>
      <c r="F94" s="1"/>
      <c r="T94" s="61"/>
      <c r="U94" s="45"/>
      <c r="V94" s="45"/>
      <c r="W94" s="45"/>
      <c r="AA94" s="45"/>
    </row>
    <row r="95" spans="1:27" ht="13" x14ac:dyDescent="0.15">
      <c r="A95" s="1"/>
      <c r="B95" s="1"/>
      <c r="C95" s="1"/>
      <c r="D95" s="1"/>
      <c r="E95" s="1"/>
      <c r="F95" s="1"/>
      <c r="T95" s="61"/>
      <c r="U95" s="45"/>
      <c r="V95" s="45"/>
      <c r="W95" s="45"/>
      <c r="AA95" s="45"/>
    </row>
    <row r="96" spans="1:27" ht="13" x14ac:dyDescent="0.15">
      <c r="A96" s="1"/>
      <c r="B96" s="1"/>
      <c r="C96" s="1"/>
      <c r="D96" s="1"/>
      <c r="E96" s="1"/>
      <c r="F96" s="1"/>
      <c r="T96" s="61"/>
      <c r="U96" s="45"/>
      <c r="V96" s="45"/>
      <c r="W96" s="45"/>
      <c r="AA96" s="45"/>
    </row>
    <row r="97" spans="1:27" ht="13" x14ac:dyDescent="0.15">
      <c r="A97" s="1"/>
      <c r="B97" s="1"/>
      <c r="C97" s="1"/>
      <c r="D97" s="1"/>
      <c r="E97" s="1"/>
      <c r="F97" s="1"/>
      <c r="T97" s="61"/>
      <c r="U97" s="45"/>
      <c r="V97" s="45"/>
      <c r="W97" s="45"/>
      <c r="AA97" s="45"/>
    </row>
    <row r="98" spans="1:27" ht="13" x14ac:dyDescent="0.15">
      <c r="A98" s="1"/>
      <c r="B98" s="1"/>
      <c r="C98" s="1"/>
      <c r="D98" s="1"/>
      <c r="E98" s="1"/>
      <c r="F98" s="1"/>
      <c r="T98" s="61"/>
      <c r="U98" s="45"/>
      <c r="V98" s="45"/>
      <c r="W98" s="45"/>
      <c r="AA98" s="45"/>
    </row>
    <row r="99" spans="1:27" ht="13" x14ac:dyDescent="0.15">
      <c r="A99" s="1"/>
      <c r="B99" s="1"/>
      <c r="C99" s="1"/>
      <c r="D99" s="1"/>
      <c r="E99" s="1"/>
      <c r="F99" s="1"/>
      <c r="T99" s="61"/>
      <c r="U99" s="45"/>
      <c r="V99" s="45"/>
      <c r="W99" s="45"/>
      <c r="AA99" s="45"/>
    </row>
    <row r="100" spans="1:27" ht="13" x14ac:dyDescent="0.15">
      <c r="A100" s="1"/>
      <c r="B100" s="1"/>
      <c r="C100" s="1"/>
      <c r="D100" s="1"/>
      <c r="E100" s="1"/>
      <c r="F100" s="1"/>
      <c r="T100" s="61"/>
      <c r="U100" s="45"/>
      <c r="V100" s="45"/>
      <c r="W100" s="45"/>
      <c r="AA100" s="45"/>
    </row>
    <row r="101" spans="1:27" ht="13" x14ac:dyDescent="0.15">
      <c r="A101" s="1"/>
      <c r="B101" s="1"/>
      <c r="C101" s="1"/>
      <c r="D101" s="1"/>
      <c r="E101" s="1"/>
      <c r="F101" s="1"/>
      <c r="T101" s="61"/>
      <c r="U101" s="45"/>
      <c r="V101" s="45"/>
      <c r="W101" s="45"/>
      <c r="AA101" s="45"/>
    </row>
    <row r="102" spans="1:27" ht="13" x14ac:dyDescent="0.15">
      <c r="A102" s="1"/>
      <c r="B102" s="1"/>
      <c r="C102" s="1"/>
      <c r="D102" s="1"/>
      <c r="E102" s="1"/>
      <c r="F102" s="1"/>
      <c r="T102" s="61"/>
      <c r="U102" s="45"/>
      <c r="V102" s="45"/>
      <c r="W102" s="45"/>
      <c r="AA102" s="45"/>
    </row>
    <row r="103" spans="1:27" ht="13" x14ac:dyDescent="0.15">
      <c r="A103" s="1"/>
      <c r="B103" s="1"/>
      <c r="C103" s="1"/>
      <c r="D103" s="1"/>
      <c r="E103" s="1"/>
      <c r="F103" s="1"/>
      <c r="T103" s="61"/>
      <c r="U103" s="45"/>
      <c r="V103" s="45"/>
      <c r="W103" s="45"/>
      <c r="AA103" s="45"/>
    </row>
    <row r="104" spans="1:27" ht="13" x14ac:dyDescent="0.15">
      <c r="A104" s="1"/>
      <c r="B104" s="1"/>
      <c r="C104" s="1"/>
      <c r="D104" s="1"/>
      <c r="E104" s="1"/>
      <c r="F104" s="1"/>
      <c r="T104" s="61"/>
      <c r="U104" s="45"/>
      <c r="V104" s="45"/>
      <c r="W104" s="45"/>
      <c r="AA104" s="45"/>
    </row>
    <row r="105" spans="1:27" ht="13" x14ac:dyDescent="0.15">
      <c r="A105" s="1"/>
      <c r="B105" s="1"/>
      <c r="C105" s="1"/>
      <c r="D105" s="1"/>
      <c r="E105" s="1"/>
      <c r="F105" s="1"/>
      <c r="T105" s="61"/>
      <c r="U105" s="45"/>
      <c r="V105" s="45"/>
      <c r="W105" s="45"/>
      <c r="AA105" s="45"/>
    </row>
    <row r="106" spans="1:27" ht="13" x14ac:dyDescent="0.15">
      <c r="A106" s="1"/>
      <c r="B106" s="1"/>
      <c r="C106" s="1"/>
      <c r="D106" s="1"/>
      <c r="E106" s="1"/>
      <c r="F106" s="1"/>
      <c r="T106" s="61"/>
      <c r="U106" s="45"/>
      <c r="V106" s="45"/>
      <c r="W106" s="45"/>
      <c r="AA106" s="45"/>
    </row>
    <row r="107" spans="1:27" ht="13" x14ac:dyDescent="0.15">
      <c r="A107" s="1"/>
      <c r="B107" s="1"/>
      <c r="C107" s="1"/>
      <c r="D107" s="1"/>
      <c r="E107" s="1"/>
      <c r="F107" s="1"/>
      <c r="T107" s="61"/>
      <c r="U107" s="45"/>
      <c r="V107" s="45"/>
      <c r="W107" s="45"/>
      <c r="AA107" s="45"/>
    </row>
    <row r="108" spans="1:27" ht="13" x14ac:dyDescent="0.15">
      <c r="A108" s="1"/>
      <c r="B108" s="1"/>
      <c r="C108" s="1"/>
      <c r="D108" s="1"/>
      <c r="E108" s="1"/>
      <c r="F108" s="1"/>
      <c r="T108" s="61"/>
      <c r="U108" s="45"/>
      <c r="V108" s="45"/>
      <c r="W108" s="45"/>
      <c r="AA108" s="45"/>
    </row>
    <row r="109" spans="1:27" ht="13" x14ac:dyDescent="0.15">
      <c r="A109" s="1"/>
      <c r="B109" s="1"/>
      <c r="C109" s="1"/>
      <c r="D109" s="1"/>
      <c r="E109" s="1"/>
      <c r="F109" s="1"/>
      <c r="T109" s="61"/>
      <c r="U109" s="45"/>
      <c r="V109" s="45"/>
      <c r="W109" s="45"/>
      <c r="AA109" s="45"/>
    </row>
    <row r="110" spans="1:27" ht="13" x14ac:dyDescent="0.15">
      <c r="A110" s="1"/>
      <c r="B110" s="1"/>
      <c r="C110" s="1"/>
      <c r="D110" s="1"/>
      <c r="E110" s="1"/>
      <c r="F110" s="1"/>
      <c r="T110" s="61"/>
      <c r="U110" s="45"/>
      <c r="V110" s="45"/>
      <c r="W110" s="45"/>
      <c r="AA110" s="45"/>
    </row>
    <row r="111" spans="1:27" ht="13" x14ac:dyDescent="0.15">
      <c r="A111" s="1"/>
      <c r="B111" s="1"/>
      <c r="C111" s="1"/>
      <c r="D111" s="1"/>
      <c r="E111" s="1"/>
      <c r="F111" s="1"/>
      <c r="T111" s="61"/>
      <c r="U111" s="45"/>
      <c r="V111" s="45"/>
      <c r="W111" s="45"/>
      <c r="AA111" s="45"/>
    </row>
    <row r="112" spans="1:27" ht="13" x14ac:dyDescent="0.15">
      <c r="A112" s="1"/>
      <c r="B112" s="1"/>
      <c r="C112" s="1"/>
      <c r="D112" s="1"/>
      <c r="E112" s="1"/>
      <c r="F112" s="1"/>
      <c r="T112" s="61"/>
      <c r="U112" s="45"/>
      <c r="V112" s="45"/>
      <c r="W112" s="45"/>
      <c r="AA112" s="45"/>
    </row>
    <row r="113" spans="1:27" ht="13" x14ac:dyDescent="0.15">
      <c r="A113" s="1"/>
      <c r="B113" s="1"/>
      <c r="C113" s="1"/>
      <c r="D113" s="1"/>
      <c r="E113" s="1"/>
      <c r="F113" s="1"/>
      <c r="T113" s="61"/>
      <c r="U113" s="45"/>
      <c r="V113" s="45"/>
      <c r="W113" s="45"/>
      <c r="AA113" s="45"/>
    </row>
    <row r="114" spans="1:27" ht="13" x14ac:dyDescent="0.15">
      <c r="A114" s="1"/>
      <c r="B114" s="1"/>
      <c r="C114" s="1"/>
      <c r="D114" s="1"/>
      <c r="E114" s="1"/>
      <c r="F114" s="1"/>
      <c r="T114" s="61"/>
      <c r="U114" s="45"/>
      <c r="V114" s="45"/>
      <c r="W114" s="45"/>
      <c r="AA114" s="45"/>
    </row>
    <row r="115" spans="1:27" ht="13" x14ac:dyDescent="0.15">
      <c r="A115" s="1"/>
      <c r="B115" s="1"/>
      <c r="C115" s="1"/>
      <c r="D115" s="1"/>
      <c r="E115" s="1"/>
      <c r="F115" s="1"/>
      <c r="T115" s="61"/>
      <c r="U115" s="45"/>
      <c r="V115" s="45"/>
      <c r="W115" s="45"/>
      <c r="AA115" s="45"/>
    </row>
    <row r="116" spans="1:27" ht="13" x14ac:dyDescent="0.15">
      <c r="A116" s="1"/>
      <c r="B116" s="1"/>
      <c r="C116" s="1"/>
      <c r="D116" s="1"/>
      <c r="E116" s="1"/>
      <c r="F116" s="1"/>
      <c r="T116" s="61"/>
      <c r="U116" s="45"/>
      <c r="V116" s="45"/>
      <c r="W116" s="45"/>
      <c r="AA116" s="45"/>
    </row>
    <row r="117" spans="1:27" ht="13" x14ac:dyDescent="0.15">
      <c r="A117" s="1"/>
      <c r="B117" s="1"/>
      <c r="C117" s="1"/>
      <c r="D117" s="1"/>
      <c r="E117" s="1"/>
      <c r="F117" s="1"/>
      <c r="T117" s="61"/>
      <c r="U117" s="45"/>
      <c r="V117" s="45"/>
      <c r="W117" s="45"/>
      <c r="AA117" s="45"/>
    </row>
    <row r="118" spans="1:27" ht="13" x14ac:dyDescent="0.15">
      <c r="A118" s="1"/>
      <c r="B118" s="1"/>
      <c r="C118" s="1"/>
      <c r="D118" s="1"/>
      <c r="E118" s="1"/>
      <c r="F118" s="1"/>
      <c r="T118" s="61"/>
      <c r="U118" s="45"/>
      <c r="V118" s="45"/>
      <c r="W118" s="45"/>
      <c r="AA118" s="45"/>
    </row>
    <row r="119" spans="1:27" ht="13" x14ac:dyDescent="0.15">
      <c r="A119" s="1"/>
      <c r="B119" s="1"/>
      <c r="C119" s="1"/>
      <c r="D119" s="1"/>
      <c r="E119" s="1"/>
      <c r="F119" s="1"/>
      <c r="T119" s="61"/>
      <c r="U119" s="45"/>
      <c r="V119" s="45"/>
      <c r="W119" s="45"/>
      <c r="AA119" s="45"/>
    </row>
    <row r="120" spans="1:27" ht="13" x14ac:dyDescent="0.15">
      <c r="A120" s="1"/>
      <c r="B120" s="1"/>
      <c r="C120" s="1"/>
      <c r="D120" s="1"/>
      <c r="E120" s="1"/>
      <c r="F120" s="1"/>
      <c r="T120" s="61"/>
      <c r="U120" s="45"/>
      <c r="V120" s="45"/>
      <c r="W120" s="45"/>
      <c r="AA120" s="45"/>
    </row>
    <row r="121" spans="1:27" ht="13" x14ac:dyDescent="0.15">
      <c r="A121" s="1"/>
      <c r="B121" s="1"/>
      <c r="C121" s="1"/>
      <c r="D121" s="1"/>
      <c r="E121" s="1"/>
      <c r="F121" s="1"/>
      <c r="T121" s="61"/>
      <c r="U121" s="45"/>
      <c r="V121" s="45"/>
      <c r="W121" s="45"/>
      <c r="AA121" s="45"/>
    </row>
    <row r="122" spans="1:27" ht="13" x14ac:dyDescent="0.15">
      <c r="A122" s="1"/>
      <c r="B122" s="1"/>
      <c r="C122" s="1"/>
      <c r="D122" s="1"/>
      <c r="E122" s="1"/>
      <c r="F122" s="1"/>
      <c r="T122" s="61"/>
      <c r="U122" s="45"/>
      <c r="V122" s="45"/>
      <c r="W122" s="45"/>
      <c r="AA122" s="45"/>
    </row>
    <row r="123" spans="1:27" ht="13" x14ac:dyDescent="0.15">
      <c r="A123" s="1"/>
      <c r="B123" s="1"/>
      <c r="C123" s="1"/>
      <c r="D123" s="1"/>
      <c r="E123" s="1"/>
      <c r="F123" s="1"/>
      <c r="T123" s="61"/>
      <c r="U123" s="45"/>
      <c r="V123" s="45"/>
      <c r="W123" s="45"/>
      <c r="AA123" s="45"/>
    </row>
    <row r="124" spans="1:27" ht="13" x14ac:dyDescent="0.15">
      <c r="A124" s="1"/>
      <c r="B124" s="1"/>
      <c r="C124" s="1"/>
      <c r="D124" s="1"/>
      <c r="E124" s="1"/>
      <c r="F124" s="1"/>
      <c r="T124" s="61"/>
      <c r="U124" s="45"/>
      <c r="V124" s="45"/>
      <c r="W124" s="45"/>
      <c r="AA124" s="45"/>
    </row>
    <row r="125" spans="1:27" ht="13" x14ac:dyDescent="0.15">
      <c r="A125" s="1"/>
      <c r="B125" s="1"/>
      <c r="C125" s="1"/>
      <c r="D125" s="1"/>
      <c r="E125" s="1"/>
      <c r="F125" s="1"/>
      <c r="T125" s="61"/>
      <c r="U125" s="45"/>
      <c r="V125" s="45"/>
      <c r="W125" s="45"/>
      <c r="AA125" s="45"/>
    </row>
    <row r="126" spans="1:27" ht="13" x14ac:dyDescent="0.15">
      <c r="A126" s="1"/>
      <c r="B126" s="1"/>
      <c r="C126" s="1"/>
      <c r="D126" s="1"/>
      <c r="E126" s="1"/>
      <c r="F126" s="1"/>
      <c r="T126" s="61"/>
      <c r="U126" s="45"/>
      <c r="V126" s="45"/>
      <c r="W126" s="45"/>
      <c r="AA126" s="45"/>
    </row>
    <row r="127" spans="1:27" ht="13" x14ac:dyDescent="0.15">
      <c r="A127" s="1"/>
      <c r="B127" s="1"/>
      <c r="C127" s="1"/>
      <c r="D127" s="1"/>
      <c r="E127" s="1"/>
      <c r="F127" s="1"/>
      <c r="T127" s="61"/>
      <c r="U127" s="45"/>
      <c r="V127" s="45"/>
      <c r="W127" s="45"/>
      <c r="AA127" s="45"/>
    </row>
    <row r="128" spans="1:27" ht="13" x14ac:dyDescent="0.15">
      <c r="A128" s="1"/>
      <c r="B128" s="1"/>
      <c r="C128" s="1"/>
      <c r="D128" s="1"/>
      <c r="E128" s="1"/>
      <c r="F128" s="1"/>
      <c r="T128" s="61"/>
      <c r="U128" s="45"/>
      <c r="V128" s="45"/>
      <c r="W128" s="45"/>
      <c r="AA128" s="45"/>
    </row>
    <row r="129" spans="1:27" ht="13" x14ac:dyDescent="0.15">
      <c r="A129" s="1"/>
      <c r="B129" s="1"/>
      <c r="C129" s="1"/>
      <c r="D129" s="1"/>
      <c r="E129" s="1"/>
      <c r="F129" s="1"/>
      <c r="T129" s="61"/>
      <c r="U129" s="45"/>
      <c r="V129" s="45"/>
      <c r="W129" s="45"/>
      <c r="AA129" s="45"/>
    </row>
    <row r="130" spans="1:27" ht="13" x14ac:dyDescent="0.15">
      <c r="A130" s="1"/>
      <c r="B130" s="1"/>
      <c r="C130" s="1"/>
      <c r="D130" s="1"/>
      <c r="E130" s="1"/>
      <c r="F130" s="1"/>
      <c r="T130" s="61"/>
      <c r="U130" s="45"/>
      <c r="V130" s="45"/>
      <c r="W130" s="45"/>
      <c r="AA130" s="45"/>
    </row>
    <row r="131" spans="1:27" ht="13" x14ac:dyDescent="0.15">
      <c r="A131" s="1"/>
      <c r="B131" s="1"/>
      <c r="C131" s="1"/>
      <c r="D131" s="1"/>
      <c r="E131" s="1"/>
      <c r="F131" s="1"/>
      <c r="T131" s="61"/>
      <c r="U131" s="45"/>
      <c r="V131" s="45"/>
      <c r="W131" s="45"/>
      <c r="AA131" s="45"/>
    </row>
    <row r="132" spans="1:27" ht="13" x14ac:dyDescent="0.15">
      <c r="A132" s="1"/>
      <c r="B132" s="1"/>
      <c r="C132" s="1"/>
      <c r="D132" s="1"/>
      <c r="E132" s="1"/>
      <c r="F132" s="1"/>
      <c r="T132" s="61"/>
      <c r="U132" s="45"/>
      <c r="V132" s="45"/>
      <c r="W132" s="45"/>
      <c r="AA132" s="45"/>
    </row>
    <row r="133" spans="1:27" ht="13" x14ac:dyDescent="0.15">
      <c r="A133" s="1"/>
      <c r="B133" s="1"/>
      <c r="C133" s="1"/>
      <c r="D133" s="1"/>
      <c r="E133" s="1"/>
      <c r="F133" s="1"/>
      <c r="T133" s="61"/>
      <c r="U133" s="45"/>
      <c r="V133" s="45"/>
      <c r="W133" s="45"/>
      <c r="AA133" s="45"/>
    </row>
    <row r="134" spans="1:27" ht="13" x14ac:dyDescent="0.15">
      <c r="A134" s="1"/>
      <c r="B134" s="1"/>
      <c r="C134" s="1"/>
      <c r="D134" s="1"/>
      <c r="E134" s="1"/>
      <c r="F134" s="1"/>
      <c r="T134" s="61"/>
      <c r="U134" s="45"/>
      <c r="V134" s="45"/>
      <c r="W134" s="45"/>
      <c r="AA134" s="45"/>
    </row>
    <row r="135" spans="1:27" ht="13" x14ac:dyDescent="0.15">
      <c r="A135" s="1"/>
      <c r="B135" s="1"/>
      <c r="C135" s="1"/>
      <c r="D135" s="1"/>
      <c r="E135" s="1"/>
      <c r="F135" s="1"/>
      <c r="T135" s="61"/>
      <c r="U135" s="45"/>
      <c r="V135" s="45"/>
      <c r="W135" s="45"/>
      <c r="AA135" s="45"/>
    </row>
    <row r="136" spans="1:27" ht="13" x14ac:dyDescent="0.15">
      <c r="A136" s="1"/>
      <c r="B136" s="1"/>
      <c r="C136" s="1"/>
      <c r="D136" s="1"/>
      <c r="E136" s="1"/>
      <c r="F136" s="1"/>
      <c r="T136" s="61"/>
      <c r="U136" s="45"/>
      <c r="V136" s="45"/>
      <c r="W136" s="45"/>
      <c r="AA136" s="45"/>
    </row>
    <row r="137" spans="1:27" ht="13" x14ac:dyDescent="0.15">
      <c r="A137" s="1"/>
      <c r="B137" s="1"/>
      <c r="C137" s="1"/>
      <c r="D137" s="1"/>
      <c r="E137" s="1"/>
      <c r="F137" s="1"/>
      <c r="T137" s="61"/>
      <c r="U137" s="45"/>
      <c r="V137" s="45"/>
      <c r="W137" s="45"/>
      <c r="AA137" s="45"/>
    </row>
    <row r="138" spans="1:27" ht="13" x14ac:dyDescent="0.15">
      <c r="A138" s="1"/>
      <c r="B138" s="1"/>
      <c r="C138" s="1"/>
      <c r="D138" s="1"/>
      <c r="E138" s="1"/>
      <c r="F138" s="1"/>
      <c r="T138" s="61"/>
      <c r="U138" s="45"/>
      <c r="V138" s="45"/>
      <c r="W138" s="45"/>
      <c r="AA138" s="45"/>
    </row>
    <row r="139" spans="1:27" ht="13" x14ac:dyDescent="0.15">
      <c r="A139" s="1"/>
      <c r="B139" s="1"/>
      <c r="C139" s="1"/>
      <c r="D139" s="1"/>
      <c r="E139" s="1"/>
      <c r="F139" s="1"/>
      <c r="T139" s="61"/>
      <c r="U139" s="45"/>
      <c r="V139" s="45"/>
      <c r="W139" s="45"/>
      <c r="AA139" s="45"/>
    </row>
    <row r="140" spans="1:27" ht="13" x14ac:dyDescent="0.15">
      <c r="A140" s="1"/>
      <c r="B140" s="1"/>
      <c r="C140" s="1"/>
      <c r="D140" s="1"/>
      <c r="E140" s="1"/>
      <c r="F140" s="1"/>
      <c r="T140" s="61"/>
      <c r="U140" s="45"/>
      <c r="V140" s="45"/>
      <c r="W140" s="45"/>
      <c r="AA140" s="45"/>
    </row>
    <row r="141" spans="1:27" ht="13" x14ac:dyDescent="0.15">
      <c r="A141" s="1"/>
      <c r="B141" s="1"/>
      <c r="C141" s="1"/>
      <c r="D141" s="1"/>
      <c r="E141" s="1"/>
      <c r="F141" s="1"/>
      <c r="T141" s="61"/>
      <c r="U141" s="45"/>
      <c r="V141" s="45"/>
      <c r="W141" s="45"/>
      <c r="AA141" s="45"/>
    </row>
    <row r="142" spans="1:27" ht="13" x14ac:dyDescent="0.15">
      <c r="A142" s="1"/>
      <c r="B142" s="1"/>
      <c r="C142" s="1"/>
      <c r="D142" s="1"/>
      <c r="E142" s="1"/>
      <c r="F142" s="1"/>
      <c r="T142" s="61"/>
      <c r="U142" s="45"/>
      <c r="V142" s="45"/>
      <c r="W142" s="45"/>
      <c r="AA142" s="45"/>
    </row>
    <row r="143" spans="1:27" ht="13" x14ac:dyDescent="0.15">
      <c r="A143" s="1"/>
      <c r="B143" s="1"/>
      <c r="C143" s="1"/>
      <c r="D143" s="1"/>
      <c r="E143" s="1"/>
      <c r="F143" s="1"/>
      <c r="T143" s="61"/>
      <c r="U143" s="45"/>
      <c r="V143" s="45"/>
      <c r="W143" s="45"/>
      <c r="AA143" s="45"/>
    </row>
    <row r="144" spans="1:27" ht="13" x14ac:dyDescent="0.15">
      <c r="A144" s="1"/>
      <c r="B144" s="1"/>
      <c r="C144" s="1"/>
      <c r="D144" s="1"/>
      <c r="E144" s="1"/>
      <c r="F144" s="1"/>
      <c r="T144" s="61"/>
      <c r="U144" s="45"/>
      <c r="V144" s="45"/>
      <c r="W144" s="45"/>
      <c r="AA144" s="45"/>
    </row>
    <row r="145" spans="1:27" ht="13" x14ac:dyDescent="0.15">
      <c r="A145" s="1"/>
      <c r="B145" s="1"/>
      <c r="C145" s="1"/>
      <c r="D145" s="1"/>
      <c r="E145" s="1"/>
      <c r="F145" s="1"/>
      <c r="T145" s="61"/>
      <c r="U145" s="45"/>
      <c r="V145" s="45"/>
      <c r="W145" s="45"/>
      <c r="AA145" s="45"/>
    </row>
    <row r="146" spans="1:27" ht="13" x14ac:dyDescent="0.15">
      <c r="A146" s="1"/>
      <c r="B146" s="1"/>
      <c r="C146" s="1"/>
      <c r="D146" s="1"/>
      <c r="E146" s="1"/>
      <c r="F146" s="1"/>
      <c r="T146" s="61"/>
      <c r="U146" s="45"/>
      <c r="V146" s="45"/>
      <c r="W146" s="45"/>
      <c r="AA146" s="45"/>
    </row>
    <row r="147" spans="1:27" ht="13" x14ac:dyDescent="0.15">
      <c r="A147" s="1"/>
      <c r="B147" s="1"/>
      <c r="C147" s="1"/>
      <c r="D147" s="1"/>
      <c r="E147" s="1"/>
      <c r="F147" s="1"/>
      <c r="T147" s="61"/>
      <c r="U147" s="45"/>
      <c r="V147" s="45"/>
      <c r="W147" s="45"/>
      <c r="AA147" s="45"/>
    </row>
    <row r="148" spans="1:27" ht="13" x14ac:dyDescent="0.15">
      <c r="A148" s="1"/>
      <c r="B148" s="1"/>
      <c r="C148" s="1"/>
      <c r="D148" s="1"/>
      <c r="E148" s="1"/>
      <c r="F148" s="1"/>
      <c r="T148" s="61"/>
      <c r="U148" s="45"/>
      <c r="V148" s="45"/>
      <c r="W148" s="45"/>
      <c r="AA148" s="45"/>
    </row>
    <row r="149" spans="1:27" ht="13" x14ac:dyDescent="0.15">
      <c r="A149" s="1"/>
      <c r="B149" s="1"/>
      <c r="C149" s="1"/>
      <c r="D149" s="1"/>
      <c r="E149" s="1"/>
      <c r="F149" s="1"/>
      <c r="T149" s="61"/>
      <c r="U149" s="45"/>
      <c r="V149" s="45"/>
      <c r="W149" s="45"/>
      <c r="AA149" s="45"/>
    </row>
    <row r="150" spans="1:27" ht="13" x14ac:dyDescent="0.15">
      <c r="A150" s="1"/>
      <c r="B150" s="1"/>
      <c r="C150" s="1"/>
      <c r="D150" s="1"/>
      <c r="E150" s="1"/>
      <c r="F150" s="1"/>
      <c r="T150" s="61"/>
      <c r="U150" s="45"/>
      <c r="V150" s="45"/>
      <c r="W150" s="45"/>
      <c r="AA150" s="45"/>
    </row>
    <row r="151" spans="1:27" ht="13" x14ac:dyDescent="0.15">
      <c r="A151" s="1"/>
      <c r="B151" s="1"/>
      <c r="C151" s="1"/>
      <c r="D151" s="1"/>
      <c r="E151" s="1"/>
      <c r="F151" s="1"/>
      <c r="T151" s="61"/>
      <c r="U151" s="45"/>
      <c r="V151" s="45"/>
      <c r="W151" s="45"/>
      <c r="AA151" s="45"/>
    </row>
    <row r="152" spans="1:27" ht="13" x14ac:dyDescent="0.15">
      <c r="A152" s="1"/>
      <c r="B152" s="1"/>
      <c r="C152" s="1"/>
      <c r="D152" s="1"/>
      <c r="E152" s="1"/>
      <c r="F152" s="1"/>
      <c r="T152" s="61"/>
      <c r="U152" s="45"/>
      <c r="V152" s="45"/>
      <c r="W152" s="45"/>
      <c r="AA152" s="45"/>
    </row>
    <row r="153" spans="1:27" ht="13" x14ac:dyDescent="0.15">
      <c r="A153" s="1"/>
      <c r="B153" s="1"/>
      <c r="C153" s="1"/>
      <c r="D153" s="1"/>
      <c r="E153" s="1"/>
      <c r="F153" s="1"/>
      <c r="T153" s="61"/>
      <c r="U153" s="45"/>
      <c r="V153" s="45"/>
      <c r="W153" s="45"/>
      <c r="AA153" s="45"/>
    </row>
    <row r="154" spans="1:27" ht="13" x14ac:dyDescent="0.15">
      <c r="A154" s="1"/>
      <c r="B154" s="1"/>
      <c r="C154" s="1"/>
      <c r="D154" s="1"/>
      <c r="E154" s="1"/>
      <c r="F154" s="1"/>
      <c r="T154" s="61"/>
      <c r="U154" s="45"/>
      <c r="V154" s="45"/>
      <c r="W154" s="45"/>
      <c r="AA154" s="45"/>
    </row>
    <row r="155" spans="1:27" ht="13" x14ac:dyDescent="0.15">
      <c r="A155" s="1"/>
      <c r="B155" s="1"/>
      <c r="C155" s="1"/>
      <c r="D155" s="1"/>
      <c r="E155" s="1"/>
      <c r="F155" s="1"/>
      <c r="T155" s="61"/>
      <c r="U155" s="45"/>
      <c r="V155" s="45"/>
      <c r="W155" s="45"/>
      <c r="AA155" s="45"/>
    </row>
    <row r="156" spans="1:27" ht="13" x14ac:dyDescent="0.15">
      <c r="A156" s="1"/>
      <c r="B156" s="1"/>
      <c r="C156" s="1"/>
      <c r="D156" s="1"/>
      <c r="E156" s="1"/>
      <c r="F156" s="1"/>
      <c r="T156" s="61"/>
      <c r="U156" s="45"/>
      <c r="V156" s="45"/>
      <c r="W156" s="45"/>
      <c r="AA156" s="45"/>
    </row>
    <row r="157" spans="1:27" ht="13" x14ac:dyDescent="0.15">
      <c r="A157" s="1"/>
      <c r="B157" s="1"/>
      <c r="C157" s="1"/>
      <c r="D157" s="1"/>
      <c r="E157" s="1"/>
      <c r="F157" s="1"/>
      <c r="T157" s="61"/>
      <c r="U157" s="45"/>
      <c r="V157" s="45"/>
      <c r="W157" s="45"/>
      <c r="AA157" s="45"/>
    </row>
    <row r="158" spans="1:27" ht="13" x14ac:dyDescent="0.15">
      <c r="A158" s="1"/>
      <c r="B158" s="1"/>
      <c r="C158" s="1"/>
      <c r="D158" s="1"/>
      <c r="E158" s="1"/>
      <c r="F158" s="1"/>
      <c r="T158" s="61"/>
      <c r="U158" s="45"/>
      <c r="V158" s="45"/>
      <c r="W158" s="45"/>
      <c r="AA158" s="45"/>
    </row>
    <row r="159" spans="1:27" ht="13" x14ac:dyDescent="0.15">
      <c r="A159" s="1"/>
      <c r="B159" s="1"/>
      <c r="C159" s="1"/>
      <c r="D159" s="1"/>
      <c r="E159" s="1"/>
      <c r="F159" s="1"/>
      <c r="T159" s="61"/>
      <c r="U159" s="45"/>
      <c r="V159" s="45"/>
      <c r="W159" s="45"/>
      <c r="AA159" s="45"/>
    </row>
    <row r="160" spans="1:27" ht="13" x14ac:dyDescent="0.15">
      <c r="A160" s="1"/>
      <c r="B160" s="1"/>
      <c r="C160" s="1"/>
      <c r="D160" s="1"/>
      <c r="E160" s="1"/>
      <c r="F160" s="1"/>
      <c r="T160" s="61"/>
      <c r="U160" s="45"/>
      <c r="V160" s="45"/>
      <c r="W160" s="45"/>
      <c r="AA160" s="45"/>
    </row>
    <row r="161" spans="1:27" ht="13" x14ac:dyDescent="0.15">
      <c r="A161" s="1"/>
      <c r="B161" s="1"/>
      <c r="C161" s="1"/>
      <c r="D161" s="1"/>
      <c r="E161" s="1"/>
      <c r="F161" s="1"/>
      <c r="T161" s="61"/>
      <c r="U161" s="45"/>
      <c r="V161" s="45"/>
      <c r="W161" s="45"/>
      <c r="AA161" s="45"/>
    </row>
    <row r="162" spans="1:27" ht="13" x14ac:dyDescent="0.15">
      <c r="A162" s="1"/>
      <c r="B162" s="1"/>
      <c r="C162" s="1"/>
      <c r="D162" s="1"/>
      <c r="E162" s="1"/>
      <c r="F162" s="1"/>
      <c r="T162" s="61"/>
      <c r="U162" s="45"/>
      <c r="V162" s="45"/>
      <c r="W162" s="45"/>
      <c r="AA162" s="45"/>
    </row>
    <row r="163" spans="1:27" ht="13" x14ac:dyDescent="0.15">
      <c r="A163" s="1"/>
      <c r="B163" s="1"/>
      <c r="C163" s="1"/>
      <c r="D163" s="1"/>
      <c r="E163" s="1"/>
      <c r="F163" s="1"/>
      <c r="T163" s="61"/>
      <c r="U163" s="45"/>
      <c r="V163" s="45"/>
      <c r="W163" s="45"/>
      <c r="AA163" s="45"/>
    </row>
    <row r="164" spans="1:27" ht="13" x14ac:dyDescent="0.15">
      <c r="A164" s="1"/>
      <c r="B164" s="1"/>
      <c r="C164" s="1"/>
      <c r="D164" s="1"/>
      <c r="E164" s="1"/>
      <c r="F164" s="1"/>
      <c r="T164" s="61"/>
      <c r="U164" s="45"/>
      <c r="V164" s="45"/>
      <c r="W164" s="45"/>
      <c r="AA164" s="45"/>
    </row>
    <row r="165" spans="1:27" ht="13" x14ac:dyDescent="0.15">
      <c r="A165" s="1"/>
      <c r="B165" s="1"/>
      <c r="C165" s="1"/>
      <c r="D165" s="1"/>
      <c r="E165" s="1"/>
      <c r="F165" s="1"/>
      <c r="T165" s="61"/>
      <c r="U165" s="45"/>
      <c r="V165" s="45"/>
      <c r="W165" s="45"/>
      <c r="AA165" s="45"/>
    </row>
    <row r="166" spans="1:27" ht="13" x14ac:dyDescent="0.15">
      <c r="A166" s="1"/>
      <c r="B166" s="1"/>
      <c r="C166" s="1"/>
      <c r="D166" s="1"/>
      <c r="E166" s="1"/>
      <c r="F166" s="1"/>
      <c r="T166" s="61"/>
      <c r="U166" s="45"/>
      <c r="V166" s="45"/>
      <c r="W166" s="45"/>
      <c r="AA166" s="45"/>
    </row>
    <row r="167" spans="1:27" ht="13" x14ac:dyDescent="0.15">
      <c r="A167" s="1"/>
      <c r="B167" s="1"/>
      <c r="C167" s="1"/>
      <c r="D167" s="1"/>
      <c r="E167" s="1"/>
      <c r="F167" s="1"/>
      <c r="T167" s="61"/>
      <c r="U167" s="45"/>
      <c r="V167" s="45"/>
      <c r="W167" s="45"/>
      <c r="AA167" s="45"/>
    </row>
    <row r="168" spans="1:27" ht="13" x14ac:dyDescent="0.15">
      <c r="A168" s="1"/>
      <c r="B168" s="1"/>
      <c r="C168" s="1"/>
      <c r="D168" s="1"/>
      <c r="E168" s="1"/>
      <c r="F168" s="1"/>
      <c r="T168" s="61"/>
      <c r="U168" s="45"/>
      <c r="V168" s="45"/>
      <c r="W168" s="45"/>
      <c r="AA168" s="45"/>
    </row>
    <row r="169" spans="1:27" ht="13" x14ac:dyDescent="0.15">
      <c r="A169" s="1"/>
      <c r="B169" s="1"/>
      <c r="C169" s="1"/>
      <c r="D169" s="1"/>
      <c r="E169" s="1"/>
      <c r="F169" s="1"/>
      <c r="T169" s="61"/>
      <c r="U169" s="45"/>
      <c r="V169" s="45"/>
      <c r="W169" s="45"/>
      <c r="AA169" s="45"/>
    </row>
    <row r="170" spans="1:27" ht="13" x14ac:dyDescent="0.15">
      <c r="A170" s="1"/>
      <c r="B170" s="1"/>
      <c r="C170" s="1"/>
      <c r="D170" s="1"/>
      <c r="E170" s="1"/>
      <c r="F170" s="1"/>
      <c r="T170" s="61"/>
      <c r="U170" s="45"/>
      <c r="V170" s="45"/>
      <c r="W170" s="45"/>
      <c r="AA170" s="45"/>
    </row>
    <row r="171" spans="1:27" ht="13" x14ac:dyDescent="0.15">
      <c r="A171" s="1"/>
      <c r="B171" s="1"/>
      <c r="C171" s="1"/>
      <c r="D171" s="1"/>
      <c r="E171" s="1"/>
      <c r="F171" s="1"/>
      <c r="T171" s="61"/>
      <c r="U171" s="45"/>
      <c r="V171" s="45"/>
      <c r="W171" s="45"/>
      <c r="AA171" s="45"/>
    </row>
    <row r="172" spans="1:27" ht="13" x14ac:dyDescent="0.15">
      <c r="A172" s="1"/>
      <c r="B172" s="1"/>
      <c r="C172" s="1"/>
      <c r="D172" s="1"/>
      <c r="E172" s="1"/>
      <c r="F172" s="1"/>
      <c r="T172" s="61"/>
      <c r="U172" s="45"/>
      <c r="V172" s="45"/>
      <c r="W172" s="45"/>
      <c r="AA172" s="45"/>
    </row>
    <row r="173" spans="1:27" ht="13" x14ac:dyDescent="0.15">
      <c r="A173" s="1"/>
      <c r="B173" s="1"/>
      <c r="C173" s="1"/>
      <c r="D173" s="1"/>
      <c r="E173" s="1"/>
      <c r="F173" s="1"/>
      <c r="T173" s="61"/>
      <c r="U173" s="45"/>
      <c r="V173" s="45"/>
      <c r="W173" s="45"/>
      <c r="AA173" s="45"/>
    </row>
    <row r="174" spans="1:27" ht="13" x14ac:dyDescent="0.15">
      <c r="A174" s="1"/>
      <c r="B174" s="1"/>
      <c r="C174" s="1"/>
      <c r="D174" s="1"/>
      <c r="E174" s="1"/>
      <c r="F174" s="1"/>
      <c r="T174" s="61"/>
      <c r="U174" s="45"/>
      <c r="V174" s="45"/>
      <c r="W174" s="45"/>
      <c r="AA174" s="45"/>
    </row>
    <row r="175" spans="1:27" ht="13" x14ac:dyDescent="0.15">
      <c r="A175" s="1"/>
      <c r="B175" s="1"/>
      <c r="C175" s="1"/>
      <c r="D175" s="1"/>
      <c r="E175" s="1"/>
      <c r="F175" s="1"/>
      <c r="T175" s="61"/>
      <c r="U175" s="45"/>
      <c r="V175" s="45"/>
      <c r="W175" s="45"/>
      <c r="AA175" s="45"/>
    </row>
    <row r="176" spans="1:27" ht="13" x14ac:dyDescent="0.15">
      <c r="A176" s="1"/>
      <c r="B176" s="1"/>
      <c r="C176" s="1"/>
      <c r="D176" s="1"/>
      <c r="E176" s="1"/>
      <c r="F176" s="1"/>
      <c r="T176" s="61"/>
      <c r="U176" s="45"/>
      <c r="V176" s="45"/>
      <c r="W176" s="45"/>
      <c r="AA176" s="45"/>
    </row>
    <row r="177" spans="1:27" ht="13" x14ac:dyDescent="0.15">
      <c r="A177" s="1"/>
      <c r="B177" s="1"/>
      <c r="C177" s="1"/>
      <c r="D177" s="1"/>
      <c r="E177" s="1"/>
      <c r="F177" s="1"/>
      <c r="T177" s="61"/>
      <c r="U177" s="45"/>
      <c r="V177" s="45"/>
      <c r="W177" s="45"/>
      <c r="AA177" s="45"/>
    </row>
    <row r="178" spans="1:27" ht="13" x14ac:dyDescent="0.15">
      <c r="A178" s="1"/>
      <c r="B178" s="1"/>
      <c r="C178" s="1"/>
      <c r="D178" s="1"/>
      <c r="E178" s="1"/>
      <c r="F178" s="1"/>
      <c r="T178" s="61"/>
      <c r="U178" s="45"/>
      <c r="V178" s="45"/>
      <c r="W178" s="45"/>
      <c r="AA178" s="45"/>
    </row>
    <row r="179" spans="1:27" ht="13" x14ac:dyDescent="0.15">
      <c r="A179" s="1"/>
      <c r="B179" s="1"/>
      <c r="C179" s="1"/>
      <c r="D179" s="1"/>
      <c r="E179" s="1"/>
      <c r="F179" s="1"/>
      <c r="T179" s="61"/>
      <c r="U179" s="45"/>
      <c r="V179" s="45"/>
      <c r="W179" s="45"/>
      <c r="AA179" s="45"/>
    </row>
    <row r="180" spans="1:27" ht="13" x14ac:dyDescent="0.15">
      <c r="A180" s="1"/>
      <c r="B180" s="1"/>
      <c r="C180" s="1"/>
      <c r="D180" s="1"/>
      <c r="E180" s="1"/>
      <c r="F180" s="1"/>
      <c r="T180" s="61"/>
      <c r="U180" s="45"/>
      <c r="V180" s="45"/>
      <c r="W180" s="45"/>
      <c r="AA180" s="45"/>
    </row>
    <row r="181" spans="1:27" ht="13" x14ac:dyDescent="0.15">
      <c r="A181" s="1"/>
      <c r="B181" s="1"/>
      <c r="C181" s="1"/>
      <c r="D181" s="1"/>
      <c r="E181" s="1"/>
      <c r="F181" s="1"/>
      <c r="T181" s="61"/>
      <c r="U181" s="45"/>
      <c r="V181" s="45"/>
      <c r="W181" s="45"/>
      <c r="AA181" s="45"/>
    </row>
    <row r="182" spans="1:27" ht="13" x14ac:dyDescent="0.15">
      <c r="A182" s="1"/>
      <c r="B182" s="1"/>
      <c r="C182" s="1"/>
      <c r="D182" s="1"/>
      <c r="E182" s="1"/>
      <c r="F182" s="1"/>
      <c r="T182" s="61"/>
      <c r="U182" s="45"/>
      <c r="V182" s="45"/>
      <c r="W182" s="45"/>
      <c r="AA182" s="45"/>
    </row>
    <row r="183" spans="1:27" ht="13" x14ac:dyDescent="0.15">
      <c r="A183" s="1"/>
      <c r="B183" s="1"/>
      <c r="C183" s="1"/>
      <c r="D183" s="1"/>
      <c r="E183" s="1"/>
      <c r="F183" s="1"/>
      <c r="T183" s="61"/>
      <c r="U183" s="45"/>
      <c r="V183" s="45"/>
      <c r="W183" s="45"/>
      <c r="AA183" s="45"/>
    </row>
    <row r="184" spans="1:27" ht="13" x14ac:dyDescent="0.15">
      <c r="A184" s="1"/>
      <c r="B184" s="1"/>
      <c r="C184" s="1"/>
      <c r="D184" s="1"/>
      <c r="E184" s="1"/>
      <c r="F184" s="1"/>
      <c r="T184" s="61"/>
      <c r="U184" s="45"/>
      <c r="V184" s="45"/>
      <c r="W184" s="45"/>
      <c r="AA184" s="45"/>
    </row>
    <row r="185" spans="1:27" ht="13" x14ac:dyDescent="0.15">
      <c r="A185" s="1"/>
      <c r="B185" s="1"/>
      <c r="C185" s="1"/>
      <c r="D185" s="1"/>
      <c r="E185" s="1"/>
      <c r="F185" s="1"/>
      <c r="T185" s="61"/>
      <c r="U185" s="45"/>
      <c r="V185" s="45"/>
      <c r="W185" s="45"/>
      <c r="AA185" s="45"/>
    </row>
    <row r="186" spans="1:27" ht="13" x14ac:dyDescent="0.15">
      <c r="A186" s="1"/>
      <c r="B186" s="1"/>
      <c r="C186" s="1"/>
      <c r="D186" s="1"/>
      <c r="E186" s="1"/>
      <c r="F186" s="1"/>
      <c r="T186" s="61"/>
      <c r="U186" s="45"/>
      <c r="V186" s="45"/>
      <c r="W186" s="45"/>
      <c r="AA186" s="45"/>
    </row>
    <row r="187" spans="1:27" ht="13" x14ac:dyDescent="0.15">
      <c r="A187" s="1"/>
      <c r="B187" s="1"/>
      <c r="C187" s="1"/>
      <c r="D187" s="1"/>
      <c r="E187" s="1"/>
      <c r="F187" s="1"/>
      <c r="T187" s="61"/>
      <c r="U187" s="45"/>
      <c r="V187" s="45"/>
      <c r="W187" s="45"/>
      <c r="AA187" s="45"/>
    </row>
    <row r="188" spans="1:27" ht="13" x14ac:dyDescent="0.15">
      <c r="A188" s="1"/>
      <c r="B188" s="1"/>
      <c r="C188" s="1"/>
      <c r="D188" s="1"/>
      <c r="E188" s="1"/>
      <c r="F188" s="1"/>
      <c r="T188" s="61"/>
      <c r="U188" s="45"/>
      <c r="V188" s="45"/>
      <c r="W188" s="45"/>
      <c r="AA188" s="45"/>
    </row>
    <row r="189" spans="1:27" ht="13" x14ac:dyDescent="0.15">
      <c r="A189" s="1"/>
      <c r="B189" s="1"/>
      <c r="C189" s="1"/>
      <c r="D189" s="1"/>
      <c r="E189" s="1"/>
      <c r="F189" s="1"/>
      <c r="T189" s="61"/>
      <c r="U189" s="45"/>
      <c r="V189" s="45"/>
      <c r="W189" s="45"/>
      <c r="AA189" s="45"/>
    </row>
    <row r="190" spans="1:27" ht="13" x14ac:dyDescent="0.15">
      <c r="A190" s="1"/>
      <c r="B190" s="1"/>
      <c r="C190" s="1"/>
      <c r="D190" s="1"/>
      <c r="E190" s="1"/>
      <c r="F190" s="1"/>
      <c r="T190" s="61"/>
      <c r="U190" s="45"/>
      <c r="V190" s="45"/>
      <c r="W190" s="45"/>
      <c r="AA190" s="45"/>
    </row>
    <row r="191" spans="1:27" ht="13" x14ac:dyDescent="0.15">
      <c r="A191" s="1"/>
      <c r="B191" s="1"/>
      <c r="C191" s="1"/>
      <c r="D191" s="1"/>
      <c r="E191" s="1"/>
      <c r="F191" s="1"/>
      <c r="T191" s="61"/>
      <c r="U191" s="45"/>
      <c r="V191" s="45"/>
      <c r="W191" s="45"/>
      <c r="AA191" s="45"/>
    </row>
    <row r="192" spans="1:27" ht="13" x14ac:dyDescent="0.15">
      <c r="A192" s="1"/>
      <c r="B192" s="1"/>
      <c r="C192" s="1"/>
      <c r="D192" s="1"/>
      <c r="E192" s="1"/>
      <c r="F192" s="1"/>
      <c r="T192" s="61"/>
      <c r="U192" s="45"/>
      <c r="V192" s="45"/>
      <c r="W192" s="45"/>
      <c r="AA192" s="45"/>
    </row>
    <row r="193" spans="1:27" ht="13" x14ac:dyDescent="0.15">
      <c r="A193" s="1"/>
      <c r="B193" s="1"/>
      <c r="C193" s="1"/>
      <c r="D193" s="1"/>
      <c r="E193" s="1"/>
      <c r="F193" s="1"/>
      <c r="T193" s="61"/>
      <c r="U193" s="45"/>
      <c r="V193" s="45"/>
      <c r="W193" s="45"/>
      <c r="AA193" s="45"/>
    </row>
    <row r="194" spans="1:27" ht="13" x14ac:dyDescent="0.15">
      <c r="A194" s="1"/>
      <c r="B194" s="1"/>
      <c r="C194" s="1"/>
      <c r="D194" s="1"/>
      <c r="E194" s="1"/>
      <c r="F194" s="1"/>
      <c r="T194" s="61"/>
      <c r="U194" s="45"/>
      <c r="V194" s="45"/>
      <c r="W194" s="45"/>
      <c r="AA194" s="45"/>
    </row>
    <row r="195" spans="1:27" ht="13" x14ac:dyDescent="0.15">
      <c r="A195" s="1"/>
      <c r="B195" s="1"/>
      <c r="C195" s="1"/>
      <c r="D195" s="1"/>
      <c r="E195" s="1"/>
      <c r="F195" s="1"/>
      <c r="T195" s="61"/>
      <c r="U195" s="45"/>
      <c r="V195" s="45"/>
      <c r="W195" s="45"/>
      <c r="AA195" s="45"/>
    </row>
    <row r="196" spans="1:27" ht="13" x14ac:dyDescent="0.15">
      <c r="A196" s="1"/>
      <c r="B196" s="1"/>
      <c r="C196" s="1"/>
      <c r="D196" s="1"/>
      <c r="E196" s="1"/>
      <c r="F196" s="1"/>
      <c r="T196" s="61"/>
      <c r="U196" s="45"/>
      <c r="V196" s="45"/>
      <c r="W196" s="45"/>
      <c r="AA196" s="45"/>
    </row>
    <row r="197" spans="1:27" ht="13" x14ac:dyDescent="0.15">
      <c r="A197" s="1"/>
      <c r="B197" s="1"/>
      <c r="C197" s="1"/>
      <c r="D197" s="1"/>
      <c r="E197" s="1"/>
      <c r="F197" s="1"/>
      <c r="T197" s="61"/>
      <c r="U197" s="45"/>
      <c r="V197" s="45"/>
      <c r="W197" s="45"/>
      <c r="AA197" s="45"/>
    </row>
    <row r="198" spans="1:27" ht="13" x14ac:dyDescent="0.15">
      <c r="A198" s="1"/>
      <c r="B198" s="1"/>
      <c r="C198" s="1"/>
      <c r="D198" s="1"/>
      <c r="E198" s="1"/>
      <c r="F198" s="1"/>
      <c r="T198" s="61"/>
      <c r="U198" s="45"/>
      <c r="V198" s="45"/>
      <c r="W198" s="45"/>
      <c r="AA198" s="45"/>
    </row>
    <row r="199" spans="1:27" ht="13" x14ac:dyDescent="0.15">
      <c r="A199" s="1"/>
      <c r="B199" s="1"/>
      <c r="C199" s="1"/>
      <c r="D199" s="1"/>
      <c r="E199" s="1"/>
      <c r="F199" s="1"/>
      <c r="T199" s="61"/>
      <c r="U199" s="45"/>
      <c r="V199" s="45"/>
      <c r="W199" s="45"/>
      <c r="AA199" s="45"/>
    </row>
    <row r="200" spans="1:27" ht="13" x14ac:dyDescent="0.15">
      <c r="A200" s="1"/>
      <c r="B200" s="1"/>
      <c r="C200" s="1"/>
      <c r="D200" s="1"/>
      <c r="E200" s="1"/>
      <c r="F200" s="1"/>
      <c r="T200" s="61"/>
      <c r="U200" s="45"/>
      <c r="V200" s="45"/>
      <c r="W200" s="45"/>
      <c r="AA200" s="45"/>
    </row>
    <row r="201" spans="1:27" ht="13" x14ac:dyDescent="0.15">
      <c r="A201" s="1"/>
      <c r="B201" s="1"/>
      <c r="C201" s="1"/>
      <c r="D201" s="1"/>
      <c r="E201" s="1"/>
      <c r="F201" s="1"/>
      <c r="T201" s="61"/>
      <c r="U201" s="45"/>
      <c r="V201" s="45"/>
      <c r="W201" s="45"/>
      <c r="AA201" s="45"/>
    </row>
    <row r="202" spans="1:27" ht="13" x14ac:dyDescent="0.15">
      <c r="A202" s="1"/>
      <c r="B202" s="1"/>
      <c r="C202" s="1"/>
      <c r="D202" s="1"/>
      <c r="E202" s="1"/>
      <c r="F202" s="1"/>
      <c r="T202" s="61"/>
      <c r="U202" s="45"/>
      <c r="V202" s="45"/>
      <c r="W202" s="45"/>
      <c r="AA202" s="45"/>
    </row>
    <row r="203" spans="1:27" ht="13" x14ac:dyDescent="0.15">
      <c r="A203" s="1"/>
      <c r="B203" s="1"/>
      <c r="C203" s="1"/>
      <c r="D203" s="1"/>
      <c r="E203" s="1"/>
      <c r="F203" s="1"/>
      <c r="T203" s="61"/>
      <c r="U203" s="45"/>
      <c r="V203" s="45"/>
      <c r="W203" s="45"/>
      <c r="AA203" s="45"/>
    </row>
    <row r="204" spans="1:27" ht="13" x14ac:dyDescent="0.15">
      <c r="A204" s="1"/>
      <c r="B204" s="1"/>
      <c r="C204" s="1"/>
      <c r="D204" s="1"/>
      <c r="E204" s="1"/>
      <c r="F204" s="1"/>
      <c r="T204" s="61"/>
      <c r="U204" s="45"/>
      <c r="V204" s="45"/>
      <c r="W204" s="45"/>
      <c r="AA204" s="45"/>
    </row>
    <row r="205" spans="1:27" ht="13" x14ac:dyDescent="0.15">
      <c r="A205" s="1"/>
      <c r="B205" s="1"/>
      <c r="C205" s="1"/>
      <c r="D205" s="1"/>
      <c r="E205" s="1"/>
      <c r="F205" s="1"/>
      <c r="T205" s="61"/>
      <c r="U205" s="45"/>
      <c r="V205" s="45"/>
      <c r="W205" s="45"/>
      <c r="AA205" s="45"/>
    </row>
    <row r="206" spans="1:27" ht="13" x14ac:dyDescent="0.15">
      <c r="A206" s="1"/>
      <c r="B206" s="1"/>
      <c r="C206" s="1"/>
      <c r="D206" s="1"/>
      <c r="E206" s="1"/>
      <c r="F206" s="1"/>
      <c r="T206" s="61"/>
      <c r="U206" s="45"/>
      <c r="V206" s="45"/>
      <c r="W206" s="45"/>
      <c r="AA206" s="45"/>
    </row>
    <row r="207" spans="1:27" ht="13" x14ac:dyDescent="0.15">
      <c r="A207" s="1"/>
      <c r="B207" s="1"/>
      <c r="C207" s="1"/>
      <c r="D207" s="1"/>
      <c r="E207" s="1"/>
      <c r="F207" s="1"/>
      <c r="T207" s="61"/>
      <c r="U207" s="45"/>
      <c r="V207" s="45"/>
      <c r="W207" s="45"/>
      <c r="AA207" s="45"/>
    </row>
    <row r="208" spans="1:27" ht="13" x14ac:dyDescent="0.15">
      <c r="A208" s="1"/>
      <c r="B208" s="1"/>
      <c r="C208" s="1"/>
      <c r="D208" s="1"/>
      <c r="E208" s="1"/>
      <c r="F208" s="1"/>
      <c r="T208" s="61"/>
      <c r="U208" s="45"/>
      <c r="V208" s="45"/>
      <c r="W208" s="45"/>
      <c r="AA208" s="45"/>
    </row>
    <row r="209" spans="1:27" ht="13" x14ac:dyDescent="0.15">
      <c r="A209" s="1"/>
      <c r="B209" s="1"/>
      <c r="C209" s="1"/>
      <c r="D209" s="1"/>
      <c r="E209" s="1"/>
      <c r="F209" s="1"/>
      <c r="T209" s="61"/>
      <c r="U209" s="45"/>
      <c r="V209" s="45"/>
      <c r="W209" s="45"/>
      <c r="AA209" s="45"/>
    </row>
    <row r="210" spans="1:27" ht="13" x14ac:dyDescent="0.15">
      <c r="A210" s="1"/>
      <c r="B210" s="1"/>
      <c r="C210" s="1"/>
      <c r="D210" s="1"/>
      <c r="E210" s="1"/>
      <c r="F210" s="1"/>
      <c r="T210" s="61"/>
      <c r="U210" s="45"/>
      <c r="V210" s="45"/>
      <c r="W210" s="45"/>
      <c r="AA210" s="45"/>
    </row>
    <row r="211" spans="1:27" ht="13" x14ac:dyDescent="0.15">
      <c r="A211" s="1"/>
      <c r="B211" s="1"/>
      <c r="C211" s="1"/>
      <c r="D211" s="1"/>
      <c r="E211" s="1"/>
      <c r="F211" s="1"/>
      <c r="T211" s="61"/>
      <c r="U211" s="45"/>
      <c r="V211" s="45"/>
      <c r="W211" s="45"/>
      <c r="AA211" s="45"/>
    </row>
    <row r="212" spans="1:27" ht="13" x14ac:dyDescent="0.15">
      <c r="A212" s="1"/>
      <c r="B212" s="1"/>
      <c r="C212" s="1"/>
      <c r="D212" s="1"/>
      <c r="E212" s="1"/>
      <c r="F212" s="1"/>
      <c r="T212" s="61"/>
      <c r="U212" s="45"/>
      <c r="V212" s="45"/>
      <c r="W212" s="45"/>
      <c r="AA212" s="45"/>
    </row>
    <row r="213" spans="1:27" ht="13" x14ac:dyDescent="0.15">
      <c r="A213" s="1"/>
      <c r="B213" s="1"/>
      <c r="C213" s="1"/>
      <c r="D213" s="1"/>
      <c r="E213" s="1"/>
      <c r="F213" s="1"/>
      <c r="T213" s="61"/>
      <c r="U213" s="45"/>
      <c r="V213" s="45"/>
      <c r="W213" s="45"/>
      <c r="AA213" s="45"/>
    </row>
    <row r="214" spans="1:27" ht="13" x14ac:dyDescent="0.15">
      <c r="A214" s="1"/>
      <c r="B214" s="1"/>
      <c r="C214" s="1"/>
      <c r="D214" s="1"/>
      <c r="E214" s="1"/>
      <c r="F214" s="1"/>
      <c r="T214" s="61"/>
      <c r="U214" s="45"/>
      <c r="V214" s="45"/>
      <c r="W214" s="45"/>
      <c r="AA214" s="45"/>
    </row>
    <row r="215" spans="1:27" ht="13" x14ac:dyDescent="0.15">
      <c r="A215" s="1"/>
      <c r="B215" s="1"/>
      <c r="C215" s="1"/>
      <c r="D215" s="1"/>
      <c r="E215" s="1"/>
      <c r="F215" s="1"/>
      <c r="T215" s="61"/>
      <c r="U215" s="45"/>
      <c r="V215" s="45"/>
      <c r="W215" s="45"/>
      <c r="AA215" s="45"/>
    </row>
    <row r="216" spans="1:27" ht="13" x14ac:dyDescent="0.15">
      <c r="A216" s="1"/>
      <c r="B216" s="1"/>
      <c r="C216" s="1"/>
      <c r="D216" s="1"/>
      <c r="E216" s="1"/>
      <c r="F216" s="1"/>
      <c r="T216" s="61"/>
      <c r="U216" s="45"/>
      <c r="V216" s="45"/>
      <c r="W216" s="45"/>
      <c r="AA216" s="45"/>
    </row>
    <row r="217" spans="1:27" ht="13" x14ac:dyDescent="0.15">
      <c r="A217" s="1"/>
      <c r="B217" s="1"/>
      <c r="C217" s="1"/>
      <c r="D217" s="1"/>
      <c r="E217" s="1"/>
      <c r="F217" s="1"/>
      <c r="T217" s="61"/>
      <c r="U217" s="45"/>
      <c r="V217" s="45"/>
      <c r="W217" s="45"/>
      <c r="AA217" s="45"/>
    </row>
    <row r="218" spans="1:27" ht="13" x14ac:dyDescent="0.15">
      <c r="A218" s="1"/>
      <c r="B218" s="1"/>
      <c r="C218" s="1"/>
      <c r="D218" s="1"/>
      <c r="E218" s="1"/>
      <c r="F218" s="1"/>
      <c r="T218" s="61"/>
      <c r="U218" s="45"/>
      <c r="V218" s="45"/>
      <c r="W218" s="45"/>
      <c r="AA218" s="45"/>
    </row>
    <row r="219" spans="1:27" ht="13" x14ac:dyDescent="0.15">
      <c r="A219" s="1"/>
      <c r="B219" s="1"/>
      <c r="C219" s="1"/>
      <c r="D219" s="1"/>
      <c r="E219" s="1"/>
      <c r="F219" s="1"/>
      <c r="T219" s="61"/>
      <c r="U219" s="45"/>
      <c r="V219" s="45"/>
      <c r="W219" s="45"/>
      <c r="AA219" s="45"/>
    </row>
    <row r="220" spans="1:27" ht="13" x14ac:dyDescent="0.15">
      <c r="A220" s="1"/>
      <c r="B220" s="1"/>
      <c r="C220" s="1"/>
      <c r="D220" s="1"/>
      <c r="E220" s="1"/>
      <c r="F220" s="1"/>
      <c r="T220" s="61"/>
      <c r="U220" s="45"/>
      <c r="V220" s="45"/>
      <c r="W220" s="45"/>
      <c r="AA220" s="45"/>
    </row>
    <row r="221" spans="1:27" ht="13" x14ac:dyDescent="0.15">
      <c r="A221" s="1"/>
      <c r="B221" s="1"/>
      <c r="C221" s="1"/>
      <c r="D221" s="1"/>
      <c r="E221" s="1"/>
      <c r="F221" s="1"/>
      <c r="T221" s="61"/>
      <c r="U221" s="45"/>
      <c r="V221" s="45"/>
      <c r="W221" s="45"/>
      <c r="AA221" s="45"/>
    </row>
    <row r="222" spans="1:27" ht="13" x14ac:dyDescent="0.15">
      <c r="A222" s="1"/>
      <c r="B222" s="1"/>
      <c r="C222" s="1"/>
      <c r="D222" s="1"/>
      <c r="E222" s="1"/>
      <c r="F222" s="1"/>
      <c r="T222" s="61"/>
      <c r="U222" s="45"/>
      <c r="V222" s="45"/>
      <c r="W222" s="45"/>
      <c r="AA222" s="45"/>
    </row>
    <row r="223" spans="1:27" ht="13" x14ac:dyDescent="0.15">
      <c r="A223" s="1"/>
      <c r="B223" s="1"/>
      <c r="C223" s="1"/>
      <c r="D223" s="1"/>
      <c r="E223" s="1"/>
      <c r="F223" s="1"/>
      <c r="T223" s="61"/>
      <c r="U223" s="45"/>
      <c r="V223" s="45"/>
      <c r="W223" s="45"/>
      <c r="AA223" s="45"/>
    </row>
    <row r="224" spans="1:27" ht="13" x14ac:dyDescent="0.15">
      <c r="A224" s="1"/>
      <c r="B224" s="1"/>
      <c r="C224" s="1"/>
      <c r="D224" s="1"/>
      <c r="E224" s="1"/>
      <c r="F224" s="1"/>
      <c r="T224" s="61"/>
      <c r="U224" s="45"/>
      <c r="V224" s="45"/>
      <c r="W224" s="45"/>
      <c r="AA224" s="45"/>
    </row>
    <row r="225" spans="1:27" ht="13" x14ac:dyDescent="0.15">
      <c r="A225" s="1"/>
      <c r="B225" s="1"/>
      <c r="C225" s="1"/>
      <c r="D225" s="1"/>
      <c r="E225" s="1"/>
      <c r="F225" s="1"/>
      <c r="T225" s="61"/>
      <c r="U225" s="45"/>
      <c r="V225" s="45"/>
      <c r="W225" s="45"/>
      <c r="AA225" s="45"/>
    </row>
    <row r="226" spans="1:27" ht="13" x14ac:dyDescent="0.15">
      <c r="A226" s="1"/>
      <c r="B226" s="1"/>
      <c r="C226" s="1"/>
      <c r="D226" s="1"/>
      <c r="E226" s="1"/>
      <c r="F226" s="1"/>
      <c r="T226" s="61"/>
      <c r="U226" s="45"/>
      <c r="V226" s="45"/>
      <c r="W226" s="45"/>
      <c r="AA226" s="45"/>
    </row>
    <row r="227" spans="1:27" ht="13" x14ac:dyDescent="0.15">
      <c r="A227" s="1"/>
      <c r="B227" s="1"/>
      <c r="C227" s="1"/>
      <c r="D227" s="1"/>
      <c r="E227" s="1"/>
      <c r="F227" s="1"/>
      <c r="T227" s="61"/>
      <c r="U227" s="45"/>
      <c r="V227" s="45"/>
      <c r="W227" s="45"/>
      <c r="AA227" s="45"/>
    </row>
    <row r="228" spans="1:27" ht="13" x14ac:dyDescent="0.15">
      <c r="A228" s="1"/>
      <c r="B228" s="1"/>
      <c r="C228" s="1"/>
      <c r="D228" s="1"/>
      <c r="E228" s="1"/>
      <c r="F228" s="1"/>
      <c r="T228" s="61"/>
      <c r="U228" s="45"/>
      <c r="V228" s="45"/>
      <c r="W228" s="45"/>
      <c r="AA228" s="45"/>
    </row>
    <row r="229" spans="1:27" ht="13" x14ac:dyDescent="0.15">
      <c r="A229" s="1"/>
      <c r="B229" s="1"/>
      <c r="C229" s="1"/>
      <c r="D229" s="1"/>
      <c r="E229" s="1"/>
      <c r="F229" s="1"/>
      <c r="T229" s="61"/>
      <c r="U229" s="45"/>
      <c r="V229" s="45"/>
      <c r="W229" s="45"/>
      <c r="AA229" s="45"/>
    </row>
    <row r="230" spans="1:27" ht="13" x14ac:dyDescent="0.15">
      <c r="A230" s="1"/>
      <c r="B230" s="1"/>
      <c r="C230" s="1"/>
      <c r="D230" s="1"/>
      <c r="E230" s="1"/>
      <c r="F230" s="1"/>
      <c r="T230" s="61"/>
      <c r="U230" s="45"/>
      <c r="V230" s="45"/>
      <c r="W230" s="45"/>
      <c r="AA230" s="45"/>
    </row>
    <row r="231" spans="1:27" ht="13" x14ac:dyDescent="0.15">
      <c r="A231" s="1"/>
      <c r="B231" s="1"/>
      <c r="C231" s="1"/>
      <c r="D231" s="1"/>
      <c r="E231" s="1"/>
      <c r="F231" s="1"/>
      <c r="T231" s="61"/>
      <c r="U231" s="45"/>
      <c r="V231" s="45"/>
      <c r="W231" s="45"/>
      <c r="AA231" s="45"/>
    </row>
    <row r="232" spans="1:27" ht="13" x14ac:dyDescent="0.15">
      <c r="A232" s="1"/>
      <c r="B232" s="1"/>
      <c r="C232" s="1"/>
      <c r="D232" s="1"/>
      <c r="E232" s="1"/>
      <c r="F232" s="1"/>
      <c r="T232" s="61"/>
      <c r="U232" s="45"/>
      <c r="V232" s="45"/>
      <c r="W232" s="45"/>
      <c r="AA232" s="45"/>
    </row>
    <row r="233" spans="1:27" ht="13" x14ac:dyDescent="0.15">
      <c r="A233" s="1"/>
      <c r="B233" s="1"/>
      <c r="C233" s="1"/>
      <c r="D233" s="1"/>
      <c r="E233" s="1"/>
      <c r="F233" s="1"/>
      <c r="T233" s="61"/>
      <c r="U233" s="45"/>
      <c r="V233" s="45"/>
      <c r="W233" s="45"/>
      <c r="AA233" s="45"/>
    </row>
    <row r="234" spans="1:27" ht="13" x14ac:dyDescent="0.15">
      <c r="A234" s="1"/>
      <c r="B234" s="1"/>
      <c r="C234" s="1"/>
      <c r="D234" s="1"/>
      <c r="E234" s="1"/>
      <c r="F234" s="1"/>
      <c r="T234" s="61"/>
      <c r="U234" s="45"/>
      <c r="V234" s="45"/>
      <c r="W234" s="45"/>
      <c r="AA234" s="45"/>
    </row>
    <row r="235" spans="1:27" ht="13" x14ac:dyDescent="0.15">
      <c r="A235" s="1"/>
      <c r="B235" s="1"/>
      <c r="C235" s="1"/>
      <c r="D235" s="1"/>
      <c r="E235" s="1"/>
      <c r="F235" s="1"/>
      <c r="T235" s="61"/>
      <c r="U235" s="45"/>
      <c r="V235" s="45"/>
      <c r="W235" s="45"/>
      <c r="AA235" s="45"/>
    </row>
    <row r="236" spans="1:27" ht="13" x14ac:dyDescent="0.15">
      <c r="A236" s="1"/>
      <c r="B236" s="1"/>
      <c r="C236" s="1"/>
      <c r="D236" s="1"/>
      <c r="E236" s="1"/>
      <c r="F236" s="1"/>
      <c r="T236" s="61"/>
      <c r="U236" s="45"/>
      <c r="V236" s="45"/>
      <c r="W236" s="45"/>
      <c r="AA236" s="45"/>
    </row>
    <row r="237" spans="1:27" ht="13" x14ac:dyDescent="0.15">
      <c r="A237" s="1"/>
      <c r="B237" s="1"/>
      <c r="C237" s="1"/>
      <c r="D237" s="1"/>
      <c r="E237" s="1"/>
      <c r="F237" s="1"/>
      <c r="T237" s="61"/>
      <c r="U237" s="45"/>
      <c r="V237" s="45"/>
      <c r="W237" s="45"/>
      <c r="AA237" s="45"/>
    </row>
    <row r="238" spans="1:27" ht="13" x14ac:dyDescent="0.15">
      <c r="A238" s="1"/>
      <c r="B238" s="1"/>
      <c r="C238" s="1"/>
      <c r="D238" s="1"/>
      <c r="E238" s="1"/>
      <c r="F238" s="1"/>
      <c r="T238" s="61"/>
      <c r="U238" s="45"/>
      <c r="V238" s="45"/>
      <c r="W238" s="45"/>
      <c r="AA238" s="45"/>
    </row>
    <row r="239" spans="1:27" ht="13" x14ac:dyDescent="0.15">
      <c r="A239" s="1"/>
      <c r="B239" s="1"/>
      <c r="C239" s="1"/>
      <c r="D239" s="1"/>
      <c r="E239" s="1"/>
      <c r="F239" s="1"/>
      <c r="T239" s="61"/>
      <c r="U239" s="45"/>
      <c r="V239" s="45"/>
      <c r="W239" s="45"/>
      <c r="AA239" s="45"/>
    </row>
    <row r="240" spans="1:27" ht="13" x14ac:dyDescent="0.15">
      <c r="A240" s="1"/>
      <c r="B240" s="1"/>
      <c r="C240" s="1"/>
      <c r="D240" s="1"/>
      <c r="E240" s="1"/>
      <c r="F240" s="1"/>
      <c r="T240" s="61"/>
      <c r="U240" s="45"/>
      <c r="V240" s="45"/>
      <c r="W240" s="45"/>
      <c r="AA240" s="45"/>
    </row>
    <row r="241" spans="1:27" ht="13" x14ac:dyDescent="0.15">
      <c r="A241" s="1"/>
      <c r="B241" s="1"/>
      <c r="C241" s="1"/>
      <c r="D241" s="1"/>
      <c r="E241" s="1"/>
      <c r="F241" s="1"/>
      <c r="T241" s="61"/>
      <c r="U241" s="45"/>
      <c r="V241" s="45"/>
      <c r="W241" s="45"/>
      <c r="AA241" s="45"/>
    </row>
    <row r="242" spans="1:27" ht="13" x14ac:dyDescent="0.15">
      <c r="A242" s="1"/>
      <c r="B242" s="1"/>
      <c r="C242" s="1"/>
      <c r="D242" s="1"/>
      <c r="E242" s="1"/>
      <c r="F242" s="1"/>
      <c r="T242" s="61"/>
      <c r="U242" s="45"/>
      <c r="V242" s="45"/>
      <c r="W242" s="45"/>
      <c r="AA242" s="45"/>
    </row>
    <row r="243" spans="1:27" ht="13" x14ac:dyDescent="0.15">
      <c r="A243" s="1"/>
      <c r="B243" s="1"/>
      <c r="C243" s="1"/>
      <c r="D243" s="1"/>
      <c r="E243" s="1"/>
      <c r="F243" s="1"/>
      <c r="T243" s="61"/>
      <c r="U243" s="45"/>
      <c r="V243" s="45"/>
      <c r="W243" s="45"/>
      <c r="AA243" s="45"/>
    </row>
    <row r="244" spans="1:27" ht="13" x14ac:dyDescent="0.15">
      <c r="A244" s="1"/>
      <c r="B244" s="1"/>
      <c r="C244" s="1"/>
      <c r="D244" s="1"/>
      <c r="E244" s="1"/>
      <c r="F244" s="1"/>
      <c r="T244" s="61"/>
      <c r="U244" s="45"/>
      <c r="V244" s="45"/>
      <c r="W244" s="45"/>
      <c r="AA244" s="45"/>
    </row>
    <row r="245" spans="1:27" ht="13" x14ac:dyDescent="0.15">
      <c r="A245" s="1"/>
      <c r="B245" s="1"/>
      <c r="C245" s="1"/>
      <c r="D245" s="1"/>
      <c r="E245" s="1"/>
      <c r="F245" s="1"/>
      <c r="T245" s="61"/>
      <c r="U245" s="45"/>
      <c r="V245" s="45"/>
      <c r="W245" s="45"/>
      <c r="AA245" s="45"/>
    </row>
    <row r="246" spans="1:27" ht="13" x14ac:dyDescent="0.15">
      <c r="A246" s="1"/>
      <c r="B246" s="1"/>
      <c r="C246" s="1"/>
      <c r="D246" s="1"/>
      <c r="E246" s="1"/>
      <c r="F246" s="1"/>
      <c r="T246" s="61"/>
      <c r="U246" s="45"/>
      <c r="V246" s="45"/>
      <c r="W246" s="45"/>
      <c r="AA246" s="45"/>
    </row>
    <row r="247" spans="1:27" ht="13" x14ac:dyDescent="0.15">
      <c r="A247" s="1"/>
      <c r="B247" s="1"/>
      <c r="C247" s="1"/>
      <c r="D247" s="1"/>
      <c r="E247" s="1"/>
      <c r="F247" s="1"/>
      <c r="T247" s="61"/>
      <c r="U247" s="45"/>
      <c r="V247" s="45"/>
      <c r="W247" s="45"/>
      <c r="AA247" s="45"/>
    </row>
    <row r="248" spans="1:27" ht="13" x14ac:dyDescent="0.15">
      <c r="A248" s="1"/>
      <c r="B248" s="1"/>
      <c r="C248" s="1"/>
      <c r="D248" s="1"/>
      <c r="E248" s="1"/>
      <c r="F248" s="1"/>
      <c r="T248" s="61"/>
      <c r="U248" s="45"/>
      <c r="V248" s="45"/>
      <c r="W248" s="45"/>
      <c r="AA248" s="45"/>
    </row>
    <row r="249" spans="1:27" ht="13" x14ac:dyDescent="0.15">
      <c r="A249" s="1"/>
      <c r="B249" s="1"/>
      <c r="C249" s="1"/>
      <c r="D249" s="1"/>
      <c r="E249" s="1"/>
      <c r="F249" s="1"/>
      <c r="T249" s="61"/>
      <c r="U249" s="45"/>
      <c r="V249" s="45"/>
      <c r="W249" s="45"/>
      <c r="AA249" s="45"/>
    </row>
    <row r="250" spans="1:27" ht="13" x14ac:dyDescent="0.15">
      <c r="A250" s="1"/>
      <c r="B250" s="1"/>
      <c r="C250" s="1"/>
      <c r="D250" s="1"/>
      <c r="E250" s="1"/>
      <c r="F250" s="1"/>
      <c r="T250" s="61"/>
      <c r="U250" s="45"/>
      <c r="V250" s="45"/>
      <c r="W250" s="45"/>
      <c r="AA250" s="45"/>
    </row>
    <row r="251" spans="1:27" ht="13" x14ac:dyDescent="0.15">
      <c r="A251" s="1"/>
      <c r="B251" s="1"/>
      <c r="C251" s="1"/>
      <c r="D251" s="1"/>
      <c r="E251" s="1"/>
      <c r="F251" s="1"/>
      <c r="T251" s="61"/>
      <c r="U251" s="45"/>
      <c r="V251" s="45"/>
      <c r="W251" s="45"/>
      <c r="AA251" s="45"/>
    </row>
    <row r="252" spans="1:27" ht="13" x14ac:dyDescent="0.15">
      <c r="A252" s="1"/>
      <c r="B252" s="1"/>
      <c r="C252" s="1"/>
      <c r="D252" s="1"/>
      <c r="E252" s="1"/>
      <c r="F252" s="1"/>
      <c r="T252" s="61"/>
      <c r="U252" s="45"/>
      <c r="V252" s="45"/>
      <c r="W252" s="45"/>
      <c r="AA252" s="45"/>
    </row>
    <row r="253" spans="1:27" ht="13" x14ac:dyDescent="0.15">
      <c r="A253" s="1"/>
      <c r="B253" s="1"/>
      <c r="C253" s="1"/>
      <c r="D253" s="1"/>
      <c r="E253" s="1"/>
      <c r="F253" s="1"/>
      <c r="T253" s="61"/>
      <c r="U253" s="45"/>
      <c r="V253" s="45"/>
      <c r="W253" s="45"/>
      <c r="AA253" s="45"/>
    </row>
    <row r="254" spans="1:27" ht="13" x14ac:dyDescent="0.15">
      <c r="A254" s="1"/>
      <c r="B254" s="1"/>
      <c r="C254" s="1"/>
      <c r="D254" s="1"/>
      <c r="E254" s="1"/>
      <c r="F254" s="1"/>
      <c r="T254" s="61"/>
      <c r="U254" s="45"/>
      <c r="V254" s="45"/>
      <c r="W254" s="45"/>
      <c r="AA254" s="45"/>
    </row>
    <row r="255" spans="1:27" ht="13" x14ac:dyDescent="0.15">
      <c r="A255" s="1"/>
      <c r="B255" s="1"/>
      <c r="C255" s="1"/>
      <c r="D255" s="1"/>
      <c r="E255" s="1"/>
      <c r="F255" s="1"/>
      <c r="T255" s="61"/>
      <c r="U255" s="45"/>
      <c r="V255" s="45"/>
      <c r="W255" s="45"/>
      <c r="AA255" s="45"/>
    </row>
    <row r="256" spans="1:27" ht="13" x14ac:dyDescent="0.15">
      <c r="A256" s="1"/>
      <c r="B256" s="1"/>
      <c r="C256" s="1"/>
      <c r="D256" s="1"/>
      <c r="E256" s="1"/>
      <c r="F256" s="1"/>
      <c r="T256" s="61"/>
      <c r="U256" s="45"/>
      <c r="V256" s="45"/>
      <c r="W256" s="45"/>
      <c r="AA256" s="45"/>
    </row>
    <row r="257" spans="1:27" ht="13" x14ac:dyDescent="0.15">
      <c r="A257" s="1"/>
      <c r="B257" s="1"/>
      <c r="C257" s="1"/>
      <c r="D257" s="1"/>
      <c r="E257" s="1"/>
      <c r="F257" s="1"/>
      <c r="T257" s="61"/>
      <c r="U257" s="45"/>
      <c r="V257" s="45"/>
      <c r="W257" s="45"/>
      <c r="AA257" s="45"/>
    </row>
    <row r="258" spans="1:27" ht="13" x14ac:dyDescent="0.15">
      <c r="A258" s="1"/>
      <c r="B258" s="1"/>
      <c r="C258" s="1"/>
      <c r="D258" s="1"/>
      <c r="E258" s="1"/>
      <c r="F258" s="1"/>
      <c r="T258" s="61"/>
      <c r="U258" s="45"/>
      <c r="V258" s="45"/>
      <c r="W258" s="45"/>
      <c r="AA258" s="45"/>
    </row>
    <row r="259" spans="1:27" ht="13" x14ac:dyDescent="0.15">
      <c r="A259" s="1"/>
      <c r="B259" s="1"/>
      <c r="C259" s="1"/>
      <c r="D259" s="1"/>
      <c r="E259" s="1"/>
      <c r="F259" s="1"/>
      <c r="T259" s="61"/>
      <c r="U259" s="45"/>
      <c r="V259" s="45"/>
      <c r="W259" s="45"/>
      <c r="AA259" s="45"/>
    </row>
    <row r="260" spans="1:27" ht="13" x14ac:dyDescent="0.15">
      <c r="A260" s="1"/>
      <c r="B260" s="1"/>
      <c r="C260" s="1"/>
      <c r="D260" s="1"/>
      <c r="E260" s="1"/>
      <c r="F260" s="1"/>
      <c r="T260" s="61"/>
      <c r="U260" s="45"/>
      <c r="V260" s="45"/>
      <c r="W260" s="45"/>
      <c r="AA260" s="45"/>
    </row>
    <row r="261" spans="1:27" ht="13" x14ac:dyDescent="0.15">
      <c r="A261" s="1"/>
      <c r="B261" s="1"/>
      <c r="C261" s="1"/>
      <c r="D261" s="1"/>
      <c r="E261" s="1"/>
      <c r="F261" s="1"/>
      <c r="T261" s="61"/>
      <c r="U261" s="45"/>
      <c r="V261" s="45"/>
      <c r="W261" s="45"/>
      <c r="AA261" s="45"/>
    </row>
    <row r="262" spans="1:27" ht="13" x14ac:dyDescent="0.15">
      <c r="A262" s="1"/>
      <c r="B262" s="1"/>
      <c r="C262" s="1"/>
      <c r="D262" s="1"/>
      <c r="E262" s="1"/>
      <c r="F262" s="1"/>
      <c r="T262" s="61"/>
      <c r="U262" s="45"/>
      <c r="V262" s="45"/>
      <c r="W262" s="45"/>
      <c r="AA262" s="45"/>
    </row>
    <row r="263" spans="1:27" ht="13" x14ac:dyDescent="0.15">
      <c r="A263" s="1"/>
      <c r="B263" s="1"/>
      <c r="C263" s="1"/>
      <c r="D263" s="1"/>
      <c r="E263" s="1"/>
      <c r="F263" s="1"/>
      <c r="T263" s="61"/>
      <c r="U263" s="45"/>
      <c r="V263" s="45"/>
      <c r="W263" s="45"/>
      <c r="AA263" s="45"/>
    </row>
    <row r="264" spans="1:27" ht="13" x14ac:dyDescent="0.15">
      <c r="A264" s="1"/>
      <c r="B264" s="1"/>
      <c r="C264" s="1"/>
      <c r="D264" s="1"/>
      <c r="E264" s="1"/>
      <c r="F264" s="1"/>
      <c r="T264" s="61"/>
      <c r="U264" s="45"/>
      <c r="V264" s="45"/>
      <c r="W264" s="45"/>
      <c r="AA264" s="45"/>
    </row>
    <row r="265" spans="1:27" ht="13" x14ac:dyDescent="0.15">
      <c r="A265" s="1"/>
      <c r="B265" s="1"/>
      <c r="C265" s="1"/>
      <c r="D265" s="1"/>
      <c r="E265" s="1"/>
      <c r="F265" s="1"/>
      <c r="T265" s="61"/>
      <c r="U265" s="45"/>
      <c r="V265" s="45"/>
      <c r="W265" s="45"/>
      <c r="AA265" s="45"/>
    </row>
    <row r="266" spans="1:27" ht="13" x14ac:dyDescent="0.15">
      <c r="A266" s="1"/>
      <c r="B266" s="1"/>
      <c r="C266" s="1"/>
      <c r="D266" s="1"/>
      <c r="E266" s="1"/>
      <c r="F266" s="1"/>
      <c r="T266" s="61"/>
      <c r="U266" s="45"/>
      <c r="V266" s="45"/>
      <c r="W266" s="45"/>
      <c r="AA266" s="45"/>
    </row>
    <row r="267" spans="1:27" ht="13" x14ac:dyDescent="0.15">
      <c r="A267" s="1"/>
      <c r="B267" s="1"/>
      <c r="C267" s="1"/>
      <c r="D267" s="1"/>
      <c r="E267" s="1"/>
      <c r="F267" s="1"/>
      <c r="T267" s="61"/>
      <c r="U267" s="45"/>
      <c r="V267" s="45"/>
      <c r="W267" s="45"/>
      <c r="AA267" s="45"/>
    </row>
    <row r="268" spans="1:27" ht="13" x14ac:dyDescent="0.15">
      <c r="A268" s="1"/>
      <c r="B268" s="1"/>
      <c r="C268" s="1"/>
      <c r="D268" s="1"/>
      <c r="E268" s="1"/>
      <c r="F268" s="1"/>
      <c r="T268" s="61"/>
      <c r="U268" s="45"/>
      <c r="V268" s="45"/>
      <c r="W268" s="45"/>
      <c r="AA268" s="45"/>
    </row>
    <row r="269" spans="1:27" ht="13" x14ac:dyDescent="0.15">
      <c r="A269" s="1"/>
      <c r="B269" s="1"/>
      <c r="C269" s="1"/>
      <c r="D269" s="1"/>
      <c r="E269" s="1"/>
      <c r="F269" s="1"/>
      <c r="T269" s="61"/>
      <c r="U269" s="45"/>
      <c r="V269" s="45"/>
      <c r="W269" s="45"/>
      <c r="AA269" s="45"/>
    </row>
    <row r="270" spans="1:27" ht="13" x14ac:dyDescent="0.15">
      <c r="A270" s="1"/>
      <c r="B270" s="1"/>
      <c r="C270" s="1"/>
      <c r="D270" s="1"/>
      <c r="E270" s="1"/>
      <c r="F270" s="1"/>
      <c r="T270" s="61"/>
      <c r="U270" s="45"/>
      <c r="V270" s="45"/>
      <c r="W270" s="45"/>
      <c r="AA270" s="45"/>
    </row>
    <row r="271" spans="1:27" ht="13" x14ac:dyDescent="0.15">
      <c r="A271" s="1"/>
      <c r="B271" s="1"/>
      <c r="C271" s="1"/>
      <c r="D271" s="1"/>
      <c r="E271" s="1"/>
      <c r="F271" s="1"/>
      <c r="T271" s="61"/>
      <c r="U271" s="45"/>
      <c r="V271" s="45"/>
      <c r="W271" s="45"/>
      <c r="AA271" s="45"/>
    </row>
    <row r="272" spans="1:27" ht="13" x14ac:dyDescent="0.15">
      <c r="A272" s="1"/>
      <c r="B272" s="1"/>
      <c r="C272" s="1"/>
      <c r="D272" s="1"/>
      <c r="E272" s="1"/>
      <c r="F272" s="1"/>
      <c r="T272" s="61"/>
      <c r="U272" s="45"/>
      <c r="V272" s="45"/>
      <c r="W272" s="45"/>
      <c r="AA272" s="45"/>
    </row>
    <row r="273" spans="1:27" ht="13" x14ac:dyDescent="0.15">
      <c r="A273" s="1"/>
      <c r="B273" s="1"/>
      <c r="C273" s="1"/>
      <c r="D273" s="1"/>
      <c r="E273" s="1"/>
      <c r="F273" s="1"/>
      <c r="T273" s="61"/>
      <c r="U273" s="45"/>
      <c r="V273" s="45"/>
      <c r="W273" s="45"/>
      <c r="AA273" s="45"/>
    </row>
    <row r="274" spans="1:27" ht="13" x14ac:dyDescent="0.15">
      <c r="A274" s="1"/>
      <c r="B274" s="1"/>
      <c r="C274" s="1"/>
      <c r="D274" s="1"/>
      <c r="E274" s="1"/>
      <c r="F274" s="1"/>
      <c r="T274" s="61"/>
      <c r="U274" s="45"/>
      <c r="V274" s="45"/>
      <c r="W274" s="45"/>
      <c r="AA274" s="45"/>
    </row>
    <row r="275" spans="1:27" ht="13" x14ac:dyDescent="0.15">
      <c r="A275" s="1"/>
      <c r="B275" s="1"/>
      <c r="C275" s="1"/>
      <c r="D275" s="1"/>
      <c r="E275" s="1"/>
      <c r="F275" s="1"/>
      <c r="T275" s="61"/>
      <c r="U275" s="45"/>
      <c r="V275" s="45"/>
      <c r="W275" s="45"/>
      <c r="AA275" s="45"/>
    </row>
    <row r="276" spans="1:27" ht="13" x14ac:dyDescent="0.15">
      <c r="A276" s="1"/>
      <c r="B276" s="1"/>
      <c r="C276" s="1"/>
      <c r="D276" s="1"/>
      <c r="E276" s="1"/>
      <c r="F276" s="1"/>
      <c r="T276" s="61"/>
      <c r="U276" s="45"/>
      <c r="V276" s="45"/>
      <c r="W276" s="45"/>
      <c r="AA276" s="45"/>
    </row>
    <row r="277" spans="1:27" ht="13" x14ac:dyDescent="0.15">
      <c r="A277" s="1"/>
      <c r="B277" s="1"/>
      <c r="C277" s="1"/>
      <c r="D277" s="1"/>
      <c r="E277" s="1"/>
      <c r="F277" s="1"/>
      <c r="T277" s="61"/>
      <c r="U277" s="45"/>
      <c r="V277" s="45"/>
      <c r="W277" s="45"/>
      <c r="AA277" s="45"/>
    </row>
    <row r="278" spans="1:27" ht="13" x14ac:dyDescent="0.15">
      <c r="A278" s="1"/>
      <c r="B278" s="1"/>
      <c r="C278" s="1"/>
      <c r="D278" s="1"/>
      <c r="E278" s="1"/>
      <c r="F278" s="1"/>
      <c r="T278" s="61"/>
      <c r="U278" s="45"/>
      <c r="V278" s="45"/>
      <c r="W278" s="45"/>
      <c r="AA278" s="45"/>
    </row>
    <row r="279" spans="1:27" ht="13" x14ac:dyDescent="0.15">
      <c r="A279" s="1"/>
      <c r="B279" s="1"/>
      <c r="C279" s="1"/>
      <c r="D279" s="1"/>
      <c r="E279" s="1"/>
      <c r="F279" s="1"/>
      <c r="T279" s="61"/>
      <c r="U279" s="45"/>
      <c r="V279" s="45"/>
      <c r="W279" s="45"/>
      <c r="AA279" s="45"/>
    </row>
    <row r="280" spans="1:27" ht="13" x14ac:dyDescent="0.15">
      <c r="A280" s="1"/>
      <c r="B280" s="1"/>
      <c r="C280" s="1"/>
      <c r="D280" s="1"/>
      <c r="E280" s="1"/>
      <c r="F280" s="1"/>
      <c r="T280" s="61"/>
      <c r="U280" s="45"/>
      <c r="V280" s="45"/>
      <c r="W280" s="45"/>
      <c r="AA280" s="45"/>
    </row>
    <row r="281" spans="1:27" ht="13" x14ac:dyDescent="0.15">
      <c r="A281" s="1"/>
      <c r="B281" s="1"/>
      <c r="C281" s="1"/>
      <c r="D281" s="1"/>
      <c r="E281" s="1"/>
      <c r="F281" s="1"/>
      <c r="T281" s="61"/>
      <c r="U281" s="45"/>
      <c r="V281" s="45"/>
      <c r="W281" s="45"/>
      <c r="AA281" s="45"/>
    </row>
    <row r="282" spans="1:27" ht="13" x14ac:dyDescent="0.15">
      <c r="A282" s="1"/>
      <c r="B282" s="1"/>
      <c r="C282" s="1"/>
      <c r="D282" s="1"/>
      <c r="E282" s="1"/>
      <c r="F282" s="1"/>
      <c r="T282" s="61"/>
      <c r="U282" s="45"/>
      <c r="V282" s="45"/>
      <c r="W282" s="45"/>
      <c r="AA282" s="45"/>
    </row>
    <row r="283" spans="1:27" ht="13" x14ac:dyDescent="0.15">
      <c r="A283" s="1"/>
      <c r="B283" s="1"/>
      <c r="C283" s="1"/>
      <c r="D283" s="1"/>
      <c r="E283" s="1"/>
      <c r="F283" s="1"/>
      <c r="T283" s="61"/>
      <c r="U283" s="45"/>
      <c r="V283" s="45"/>
      <c r="W283" s="45"/>
      <c r="AA283" s="45"/>
    </row>
    <row r="284" spans="1:27" ht="13" x14ac:dyDescent="0.15">
      <c r="A284" s="1"/>
      <c r="B284" s="1"/>
      <c r="C284" s="1"/>
      <c r="D284" s="1"/>
      <c r="E284" s="1"/>
      <c r="F284" s="1"/>
      <c r="T284" s="61"/>
      <c r="U284" s="45"/>
      <c r="V284" s="45"/>
      <c r="W284" s="45"/>
      <c r="AA284" s="45"/>
    </row>
    <row r="285" spans="1:27" ht="13" x14ac:dyDescent="0.15">
      <c r="A285" s="1"/>
      <c r="B285" s="1"/>
      <c r="C285" s="1"/>
      <c r="D285" s="1"/>
      <c r="E285" s="1"/>
      <c r="F285" s="1"/>
      <c r="T285" s="61"/>
      <c r="U285" s="45"/>
      <c r="V285" s="45"/>
      <c r="W285" s="45"/>
      <c r="AA285" s="45"/>
    </row>
    <row r="286" spans="1:27" ht="13" x14ac:dyDescent="0.15">
      <c r="A286" s="1"/>
      <c r="B286" s="1"/>
      <c r="C286" s="1"/>
      <c r="D286" s="1"/>
      <c r="E286" s="1"/>
      <c r="F286" s="1"/>
      <c r="T286" s="61"/>
      <c r="U286" s="45"/>
      <c r="V286" s="45"/>
      <c r="W286" s="45"/>
      <c r="AA286" s="45"/>
    </row>
    <row r="287" spans="1:27" ht="13" x14ac:dyDescent="0.15">
      <c r="A287" s="1"/>
      <c r="B287" s="1"/>
      <c r="C287" s="1"/>
      <c r="D287" s="1"/>
      <c r="E287" s="1"/>
      <c r="F287" s="1"/>
      <c r="T287" s="61"/>
      <c r="U287" s="45"/>
      <c r="V287" s="45"/>
      <c r="W287" s="45"/>
      <c r="AA287" s="45"/>
    </row>
    <row r="288" spans="1:27" ht="13" x14ac:dyDescent="0.15">
      <c r="A288" s="1"/>
      <c r="B288" s="1"/>
      <c r="C288" s="1"/>
      <c r="D288" s="1"/>
      <c r="E288" s="1"/>
      <c r="F288" s="1"/>
      <c r="T288" s="61"/>
      <c r="U288" s="45"/>
      <c r="V288" s="45"/>
      <c r="W288" s="45"/>
      <c r="AA288" s="45"/>
    </row>
    <row r="289" spans="1:27" ht="13" x14ac:dyDescent="0.15">
      <c r="A289" s="1"/>
      <c r="B289" s="1"/>
      <c r="C289" s="1"/>
      <c r="D289" s="1"/>
      <c r="E289" s="1"/>
      <c r="F289" s="1"/>
      <c r="T289" s="61"/>
      <c r="U289" s="45"/>
      <c r="V289" s="45"/>
      <c r="W289" s="45"/>
      <c r="AA289" s="45"/>
    </row>
    <row r="290" spans="1:27" ht="13" x14ac:dyDescent="0.15">
      <c r="A290" s="1"/>
      <c r="B290" s="1"/>
      <c r="C290" s="1"/>
      <c r="D290" s="1"/>
      <c r="E290" s="1"/>
      <c r="F290" s="1"/>
      <c r="T290" s="61"/>
      <c r="U290" s="45"/>
      <c r="V290" s="45"/>
      <c r="W290" s="45"/>
      <c r="AA290" s="45"/>
    </row>
    <row r="291" spans="1:27" ht="13" x14ac:dyDescent="0.15">
      <c r="A291" s="1"/>
      <c r="B291" s="1"/>
      <c r="C291" s="1"/>
      <c r="D291" s="1"/>
      <c r="E291" s="1"/>
      <c r="F291" s="1"/>
      <c r="T291" s="61"/>
      <c r="U291" s="45"/>
      <c r="V291" s="45"/>
      <c r="W291" s="45"/>
      <c r="AA291" s="45"/>
    </row>
    <row r="292" spans="1:27" ht="13" x14ac:dyDescent="0.15">
      <c r="A292" s="1"/>
      <c r="B292" s="1"/>
      <c r="C292" s="1"/>
      <c r="D292" s="1"/>
      <c r="E292" s="1"/>
      <c r="F292" s="1"/>
      <c r="T292" s="61"/>
      <c r="U292" s="45"/>
      <c r="V292" s="45"/>
      <c r="W292" s="45"/>
      <c r="AA292" s="45"/>
    </row>
    <row r="293" spans="1:27" ht="13" x14ac:dyDescent="0.15">
      <c r="A293" s="1"/>
      <c r="B293" s="1"/>
      <c r="C293" s="1"/>
      <c r="D293" s="1"/>
      <c r="E293" s="1"/>
      <c r="F293" s="1"/>
      <c r="T293" s="61"/>
      <c r="U293" s="45"/>
      <c r="V293" s="45"/>
      <c r="W293" s="45"/>
      <c r="AA293" s="45"/>
    </row>
    <row r="294" spans="1:27" ht="13" x14ac:dyDescent="0.15">
      <c r="A294" s="1"/>
      <c r="B294" s="1"/>
      <c r="C294" s="1"/>
      <c r="D294" s="1"/>
      <c r="E294" s="1"/>
      <c r="F294" s="1"/>
      <c r="T294" s="61"/>
      <c r="U294" s="45"/>
      <c r="V294" s="45"/>
      <c r="W294" s="45"/>
      <c r="AA294" s="45"/>
    </row>
    <row r="295" spans="1:27" ht="13" x14ac:dyDescent="0.15">
      <c r="A295" s="1"/>
      <c r="B295" s="1"/>
      <c r="C295" s="1"/>
      <c r="D295" s="1"/>
      <c r="E295" s="1"/>
      <c r="F295" s="1"/>
      <c r="T295" s="61"/>
      <c r="U295" s="45"/>
      <c r="V295" s="45"/>
      <c r="W295" s="45"/>
      <c r="AA295" s="45"/>
    </row>
    <row r="296" spans="1:27" ht="13" x14ac:dyDescent="0.15">
      <c r="A296" s="1"/>
      <c r="B296" s="1"/>
      <c r="C296" s="1"/>
      <c r="D296" s="1"/>
      <c r="E296" s="1"/>
      <c r="F296" s="1"/>
      <c r="T296" s="61"/>
      <c r="U296" s="45"/>
      <c r="V296" s="45"/>
      <c r="W296" s="45"/>
      <c r="AA296" s="45"/>
    </row>
    <row r="297" spans="1:27" ht="13" x14ac:dyDescent="0.15">
      <c r="A297" s="1"/>
      <c r="B297" s="1"/>
      <c r="C297" s="1"/>
      <c r="D297" s="1"/>
      <c r="E297" s="1"/>
      <c r="F297" s="1"/>
      <c r="T297" s="61"/>
      <c r="U297" s="45"/>
      <c r="V297" s="45"/>
      <c r="W297" s="45"/>
      <c r="AA297" s="45"/>
    </row>
    <row r="298" spans="1:27" ht="13" x14ac:dyDescent="0.15">
      <c r="A298" s="1"/>
      <c r="B298" s="1"/>
      <c r="C298" s="1"/>
      <c r="D298" s="1"/>
      <c r="E298" s="1"/>
      <c r="F298" s="1"/>
      <c r="T298" s="61"/>
      <c r="U298" s="45"/>
      <c r="V298" s="45"/>
      <c r="W298" s="45"/>
      <c r="AA298" s="45"/>
    </row>
    <row r="299" spans="1:27" ht="13" x14ac:dyDescent="0.15">
      <c r="A299" s="1"/>
      <c r="B299" s="1"/>
      <c r="C299" s="1"/>
      <c r="D299" s="1"/>
      <c r="E299" s="1"/>
      <c r="F299" s="1"/>
      <c r="T299" s="61"/>
      <c r="U299" s="45"/>
      <c r="V299" s="45"/>
      <c r="W299" s="45"/>
      <c r="AA299" s="45"/>
    </row>
    <row r="300" spans="1:27" ht="13" x14ac:dyDescent="0.15">
      <c r="A300" s="1"/>
      <c r="B300" s="1"/>
      <c r="C300" s="1"/>
      <c r="D300" s="1"/>
      <c r="E300" s="1"/>
      <c r="F300" s="1"/>
      <c r="T300" s="61"/>
      <c r="U300" s="45"/>
      <c r="V300" s="45"/>
      <c r="W300" s="45"/>
      <c r="AA300" s="45"/>
    </row>
    <row r="301" spans="1:27" ht="13" x14ac:dyDescent="0.15">
      <c r="A301" s="1"/>
      <c r="B301" s="1"/>
      <c r="C301" s="1"/>
      <c r="D301" s="1"/>
      <c r="E301" s="1"/>
      <c r="F301" s="1"/>
      <c r="T301" s="61"/>
      <c r="U301" s="45"/>
      <c r="V301" s="45"/>
      <c r="W301" s="45"/>
      <c r="AA301" s="45"/>
    </row>
    <row r="302" spans="1:27" ht="13" x14ac:dyDescent="0.15">
      <c r="A302" s="1"/>
      <c r="B302" s="1"/>
      <c r="C302" s="1"/>
      <c r="D302" s="1"/>
      <c r="E302" s="1"/>
      <c r="F302" s="1"/>
      <c r="T302" s="61"/>
      <c r="U302" s="45"/>
      <c r="V302" s="45"/>
      <c r="W302" s="45"/>
      <c r="AA302" s="45"/>
    </row>
    <row r="303" spans="1:27" ht="13" x14ac:dyDescent="0.15">
      <c r="A303" s="1"/>
      <c r="B303" s="1"/>
      <c r="C303" s="1"/>
      <c r="D303" s="1"/>
      <c r="E303" s="1"/>
      <c r="F303" s="1"/>
      <c r="T303" s="61"/>
      <c r="U303" s="45"/>
      <c r="V303" s="45"/>
      <c r="W303" s="45"/>
      <c r="AA303" s="45"/>
    </row>
    <row r="304" spans="1:27" ht="13" x14ac:dyDescent="0.15">
      <c r="A304" s="1"/>
      <c r="B304" s="1"/>
      <c r="C304" s="1"/>
      <c r="D304" s="1"/>
      <c r="E304" s="1"/>
      <c r="F304" s="1"/>
      <c r="T304" s="61"/>
      <c r="U304" s="45"/>
      <c r="V304" s="45"/>
      <c r="W304" s="45"/>
      <c r="AA304" s="45"/>
    </row>
    <row r="305" spans="1:27" ht="13" x14ac:dyDescent="0.15">
      <c r="A305" s="1"/>
      <c r="B305" s="1"/>
      <c r="C305" s="1"/>
      <c r="D305" s="1"/>
      <c r="E305" s="1"/>
      <c r="F305" s="1"/>
      <c r="T305" s="61"/>
      <c r="U305" s="45"/>
      <c r="V305" s="45"/>
      <c r="W305" s="45"/>
      <c r="AA305" s="45"/>
    </row>
    <row r="306" spans="1:27" ht="13" x14ac:dyDescent="0.15">
      <c r="A306" s="1"/>
      <c r="B306" s="1"/>
      <c r="C306" s="1"/>
      <c r="D306" s="1"/>
      <c r="E306" s="1"/>
      <c r="F306" s="1"/>
      <c r="T306" s="61"/>
      <c r="U306" s="45"/>
      <c r="V306" s="45"/>
      <c r="W306" s="45"/>
      <c r="AA306" s="45"/>
    </row>
    <row r="307" spans="1:27" ht="13" x14ac:dyDescent="0.15">
      <c r="A307" s="1"/>
      <c r="B307" s="1"/>
      <c r="C307" s="1"/>
      <c r="D307" s="1"/>
      <c r="E307" s="1"/>
      <c r="F307" s="1"/>
      <c r="T307" s="61"/>
      <c r="U307" s="45"/>
      <c r="V307" s="45"/>
      <c r="W307" s="45"/>
      <c r="AA307" s="45"/>
    </row>
    <row r="308" spans="1:27" ht="13" x14ac:dyDescent="0.15">
      <c r="A308" s="1"/>
      <c r="B308" s="1"/>
      <c r="C308" s="1"/>
      <c r="D308" s="1"/>
      <c r="E308" s="1"/>
      <c r="F308" s="1"/>
      <c r="T308" s="61"/>
      <c r="U308" s="45"/>
      <c r="V308" s="45"/>
      <c r="W308" s="45"/>
      <c r="AA308" s="45"/>
    </row>
    <row r="309" spans="1:27" ht="13" x14ac:dyDescent="0.15">
      <c r="A309" s="1"/>
      <c r="B309" s="1"/>
      <c r="C309" s="1"/>
      <c r="D309" s="1"/>
      <c r="E309" s="1"/>
      <c r="F309" s="1"/>
      <c r="T309" s="61"/>
      <c r="U309" s="45"/>
      <c r="V309" s="45"/>
      <c r="W309" s="45"/>
      <c r="AA309" s="45"/>
    </row>
    <row r="310" spans="1:27" ht="13" x14ac:dyDescent="0.15">
      <c r="A310" s="1"/>
      <c r="B310" s="1"/>
      <c r="C310" s="1"/>
      <c r="D310" s="1"/>
      <c r="E310" s="1"/>
      <c r="F310" s="1"/>
      <c r="T310" s="61"/>
      <c r="U310" s="45"/>
      <c r="V310" s="45"/>
      <c r="W310" s="45"/>
      <c r="AA310" s="45"/>
    </row>
    <row r="311" spans="1:27" ht="13" x14ac:dyDescent="0.15">
      <c r="A311" s="1"/>
      <c r="B311" s="1"/>
      <c r="C311" s="1"/>
      <c r="D311" s="1"/>
      <c r="E311" s="1"/>
      <c r="F311" s="1"/>
      <c r="T311" s="61"/>
      <c r="U311" s="45"/>
      <c r="V311" s="45"/>
      <c r="W311" s="45"/>
      <c r="AA311" s="45"/>
    </row>
    <row r="312" spans="1:27" ht="13" x14ac:dyDescent="0.15">
      <c r="A312" s="1"/>
      <c r="B312" s="1"/>
      <c r="C312" s="1"/>
      <c r="D312" s="1"/>
      <c r="E312" s="1"/>
      <c r="F312" s="1"/>
      <c r="T312" s="61"/>
      <c r="U312" s="45"/>
      <c r="V312" s="45"/>
      <c r="W312" s="45"/>
      <c r="AA312" s="45"/>
    </row>
    <row r="313" spans="1:27" ht="13" x14ac:dyDescent="0.15">
      <c r="A313" s="1"/>
      <c r="B313" s="1"/>
      <c r="C313" s="1"/>
      <c r="D313" s="1"/>
      <c r="E313" s="1"/>
      <c r="F313" s="1"/>
      <c r="T313" s="61"/>
      <c r="U313" s="45"/>
      <c r="V313" s="45"/>
      <c r="W313" s="45"/>
      <c r="AA313" s="45"/>
    </row>
    <row r="314" spans="1:27" ht="13" x14ac:dyDescent="0.15">
      <c r="A314" s="1"/>
      <c r="B314" s="1"/>
      <c r="C314" s="1"/>
      <c r="D314" s="1"/>
      <c r="E314" s="1"/>
      <c r="F314" s="1"/>
      <c r="T314" s="61"/>
      <c r="U314" s="45"/>
      <c r="V314" s="45"/>
      <c r="W314" s="45"/>
      <c r="AA314" s="45"/>
    </row>
    <row r="315" spans="1:27" ht="13" x14ac:dyDescent="0.15">
      <c r="A315" s="1"/>
      <c r="B315" s="1"/>
      <c r="C315" s="1"/>
      <c r="D315" s="1"/>
      <c r="E315" s="1"/>
      <c r="F315" s="1"/>
      <c r="T315" s="61"/>
      <c r="U315" s="45"/>
      <c r="V315" s="45"/>
      <c r="W315" s="45"/>
      <c r="AA315" s="45"/>
    </row>
    <row r="316" spans="1:27" ht="13" x14ac:dyDescent="0.15">
      <c r="A316" s="1"/>
      <c r="B316" s="1"/>
      <c r="C316" s="1"/>
      <c r="D316" s="1"/>
      <c r="E316" s="1"/>
      <c r="F316" s="1"/>
      <c r="T316" s="61"/>
      <c r="U316" s="45"/>
      <c r="V316" s="45"/>
      <c r="W316" s="45"/>
      <c r="AA316" s="45"/>
    </row>
    <row r="317" spans="1:27" ht="13" x14ac:dyDescent="0.15">
      <c r="A317" s="1"/>
      <c r="B317" s="1"/>
      <c r="C317" s="1"/>
      <c r="D317" s="1"/>
      <c r="E317" s="1"/>
      <c r="F317" s="1"/>
      <c r="T317" s="61"/>
      <c r="U317" s="45"/>
      <c r="V317" s="45"/>
      <c r="W317" s="45"/>
      <c r="AA317" s="45"/>
    </row>
    <row r="318" spans="1:27" ht="13" x14ac:dyDescent="0.15">
      <c r="A318" s="1"/>
      <c r="B318" s="1"/>
      <c r="C318" s="1"/>
      <c r="D318" s="1"/>
      <c r="E318" s="1"/>
      <c r="F318" s="1"/>
      <c r="T318" s="61"/>
      <c r="U318" s="45"/>
      <c r="V318" s="45"/>
      <c r="W318" s="45"/>
      <c r="AA318" s="45"/>
    </row>
    <row r="319" spans="1:27" ht="13" x14ac:dyDescent="0.15">
      <c r="A319" s="1"/>
      <c r="B319" s="1"/>
      <c r="C319" s="1"/>
      <c r="D319" s="1"/>
      <c r="E319" s="1"/>
      <c r="F319" s="1"/>
      <c r="T319" s="61"/>
      <c r="U319" s="45"/>
      <c r="V319" s="45"/>
      <c r="W319" s="45"/>
      <c r="AA319" s="45"/>
    </row>
    <row r="320" spans="1:27" ht="13" x14ac:dyDescent="0.15">
      <c r="A320" s="1"/>
      <c r="B320" s="1"/>
      <c r="C320" s="1"/>
      <c r="D320" s="1"/>
      <c r="E320" s="1"/>
      <c r="F320" s="1"/>
      <c r="T320" s="61"/>
      <c r="U320" s="45"/>
      <c r="V320" s="45"/>
      <c r="W320" s="45"/>
      <c r="AA320" s="45"/>
    </row>
    <row r="321" spans="1:27" ht="13" x14ac:dyDescent="0.15">
      <c r="A321" s="1"/>
      <c r="B321" s="1"/>
      <c r="C321" s="1"/>
      <c r="D321" s="1"/>
      <c r="E321" s="1"/>
      <c r="F321" s="1"/>
      <c r="T321" s="61"/>
      <c r="U321" s="45"/>
      <c r="V321" s="45"/>
      <c r="W321" s="45"/>
      <c r="AA321" s="45"/>
    </row>
    <row r="322" spans="1:27" ht="13" x14ac:dyDescent="0.15">
      <c r="A322" s="1"/>
      <c r="B322" s="1"/>
      <c r="C322" s="1"/>
      <c r="D322" s="1"/>
      <c r="E322" s="1"/>
      <c r="F322" s="1"/>
      <c r="T322" s="61"/>
      <c r="U322" s="45"/>
      <c r="V322" s="45"/>
      <c r="W322" s="45"/>
      <c r="AA322" s="45"/>
    </row>
    <row r="323" spans="1:27" ht="13" x14ac:dyDescent="0.15">
      <c r="A323" s="1"/>
      <c r="B323" s="1"/>
      <c r="C323" s="1"/>
      <c r="D323" s="1"/>
      <c r="E323" s="1"/>
      <c r="F323" s="1"/>
      <c r="T323" s="61"/>
      <c r="U323" s="45"/>
      <c r="V323" s="45"/>
      <c r="W323" s="45"/>
      <c r="AA323" s="45"/>
    </row>
    <row r="324" spans="1:27" ht="13" x14ac:dyDescent="0.15">
      <c r="A324" s="1"/>
      <c r="B324" s="1"/>
      <c r="C324" s="1"/>
      <c r="D324" s="1"/>
      <c r="E324" s="1"/>
      <c r="F324" s="1"/>
      <c r="T324" s="61"/>
      <c r="U324" s="45"/>
      <c r="V324" s="45"/>
      <c r="W324" s="45"/>
      <c r="AA324" s="45"/>
    </row>
    <row r="325" spans="1:27" ht="13" x14ac:dyDescent="0.15">
      <c r="A325" s="1"/>
      <c r="B325" s="1"/>
      <c r="C325" s="1"/>
      <c r="D325" s="1"/>
      <c r="E325" s="1"/>
      <c r="F325" s="1"/>
      <c r="T325" s="61"/>
      <c r="U325" s="45"/>
      <c r="V325" s="45"/>
      <c r="W325" s="45"/>
      <c r="AA325" s="45"/>
    </row>
    <row r="326" spans="1:27" ht="13" x14ac:dyDescent="0.15">
      <c r="A326" s="1"/>
      <c r="B326" s="1"/>
      <c r="C326" s="1"/>
      <c r="D326" s="1"/>
      <c r="E326" s="1"/>
      <c r="F326" s="1"/>
      <c r="T326" s="61"/>
      <c r="U326" s="45"/>
      <c r="V326" s="45"/>
      <c r="W326" s="45"/>
      <c r="AA326" s="45"/>
    </row>
    <row r="327" spans="1:27" ht="13" x14ac:dyDescent="0.15">
      <c r="A327" s="1"/>
      <c r="B327" s="1"/>
      <c r="C327" s="1"/>
      <c r="D327" s="1"/>
      <c r="E327" s="1"/>
      <c r="F327" s="1"/>
      <c r="T327" s="61"/>
      <c r="U327" s="45"/>
      <c r="V327" s="45"/>
      <c r="W327" s="45"/>
      <c r="AA327" s="45"/>
    </row>
    <row r="328" spans="1:27" ht="13" x14ac:dyDescent="0.15">
      <c r="A328" s="1"/>
      <c r="B328" s="1"/>
      <c r="C328" s="1"/>
      <c r="D328" s="1"/>
      <c r="E328" s="1"/>
      <c r="F328" s="1"/>
      <c r="T328" s="61"/>
      <c r="U328" s="45"/>
      <c r="V328" s="45"/>
      <c r="W328" s="45"/>
      <c r="AA328" s="45"/>
    </row>
    <row r="329" spans="1:27" ht="13" x14ac:dyDescent="0.15">
      <c r="A329" s="1"/>
      <c r="B329" s="1"/>
      <c r="C329" s="1"/>
      <c r="D329" s="1"/>
      <c r="E329" s="1"/>
      <c r="F329" s="1"/>
      <c r="T329" s="61"/>
      <c r="U329" s="45"/>
      <c r="V329" s="45"/>
      <c r="W329" s="45"/>
      <c r="AA329" s="45"/>
    </row>
    <row r="330" spans="1:27" ht="13" x14ac:dyDescent="0.15">
      <c r="A330" s="1"/>
      <c r="B330" s="1"/>
      <c r="C330" s="1"/>
      <c r="D330" s="1"/>
      <c r="E330" s="1"/>
      <c r="F330" s="1"/>
      <c r="T330" s="61"/>
      <c r="U330" s="45"/>
      <c r="V330" s="45"/>
      <c r="W330" s="45"/>
      <c r="AA330" s="45"/>
    </row>
    <row r="331" spans="1:27" ht="13" x14ac:dyDescent="0.15">
      <c r="A331" s="1"/>
      <c r="B331" s="1"/>
      <c r="C331" s="1"/>
      <c r="D331" s="1"/>
      <c r="E331" s="1"/>
      <c r="F331" s="1"/>
      <c r="T331" s="61"/>
      <c r="U331" s="45"/>
      <c r="V331" s="45"/>
      <c r="W331" s="45"/>
      <c r="AA331" s="45"/>
    </row>
    <row r="332" spans="1:27" ht="13" x14ac:dyDescent="0.15">
      <c r="A332" s="1"/>
      <c r="B332" s="1"/>
      <c r="C332" s="1"/>
      <c r="D332" s="1"/>
      <c r="E332" s="1"/>
      <c r="F332" s="1"/>
      <c r="T332" s="61"/>
      <c r="U332" s="45"/>
      <c r="V332" s="45"/>
      <c r="W332" s="45"/>
      <c r="AA332" s="45"/>
    </row>
    <row r="333" spans="1:27" ht="13" x14ac:dyDescent="0.15">
      <c r="A333" s="1"/>
      <c r="B333" s="1"/>
      <c r="C333" s="1"/>
      <c r="D333" s="1"/>
      <c r="E333" s="1"/>
      <c r="F333" s="1"/>
      <c r="T333" s="61"/>
      <c r="U333" s="45"/>
      <c r="V333" s="45"/>
      <c r="W333" s="45"/>
      <c r="AA333" s="45"/>
    </row>
    <row r="334" spans="1:27" ht="13" x14ac:dyDescent="0.15">
      <c r="A334" s="1"/>
      <c r="B334" s="1"/>
      <c r="C334" s="1"/>
      <c r="D334" s="1"/>
      <c r="E334" s="1"/>
      <c r="F334" s="1"/>
      <c r="T334" s="61"/>
      <c r="U334" s="45"/>
      <c r="V334" s="45"/>
      <c r="W334" s="45"/>
      <c r="AA334" s="45"/>
    </row>
    <row r="335" spans="1:27" ht="13" x14ac:dyDescent="0.15">
      <c r="A335" s="1"/>
      <c r="B335" s="1"/>
      <c r="C335" s="1"/>
      <c r="D335" s="1"/>
      <c r="E335" s="1"/>
      <c r="F335" s="1"/>
      <c r="T335" s="61"/>
      <c r="U335" s="45"/>
      <c r="V335" s="45"/>
      <c r="W335" s="45"/>
      <c r="AA335" s="45"/>
    </row>
    <row r="336" spans="1:27" ht="13" x14ac:dyDescent="0.15">
      <c r="A336" s="1"/>
      <c r="B336" s="1"/>
      <c r="C336" s="1"/>
      <c r="D336" s="1"/>
      <c r="E336" s="1"/>
      <c r="F336" s="1"/>
      <c r="T336" s="61"/>
      <c r="U336" s="45"/>
      <c r="V336" s="45"/>
      <c r="W336" s="45"/>
      <c r="AA336" s="45"/>
    </row>
    <row r="337" spans="1:27" ht="13" x14ac:dyDescent="0.15">
      <c r="A337" s="1"/>
      <c r="B337" s="1"/>
      <c r="C337" s="1"/>
      <c r="D337" s="1"/>
      <c r="E337" s="1"/>
      <c r="F337" s="1"/>
      <c r="T337" s="61"/>
      <c r="U337" s="45"/>
      <c r="V337" s="45"/>
      <c r="W337" s="45"/>
      <c r="AA337" s="45"/>
    </row>
    <row r="338" spans="1:27" ht="13" x14ac:dyDescent="0.15">
      <c r="A338" s="1"/>
      <c r="B338" s="1"/>
      <c r="C338" s="1"/>
      <c r="D338" s="1"/>
      <c r="E338" s="1"/>
      <c r="F338" s="1"/>
      <c r="T338" s="61"/>
      <c r="U338" s="45"/>
      <c r="V338" s="45"/>
      <c r="W338" s="45"/>
      <c r="AA338" s="45"/>
    </row>
    <row r="339" spans="1:27" ht="13" x14ac:dyDescent="0.15">
      <c r="A339" s="1"/>
      <c r="B339" s="1"/>
      <c r="C339" s="1"/>
      <c r="D339" s="1"/>
      <c r="E339" s="1"/>
      <c r="F339" s="1"/>
      <c r="T339" s="61"/>
      <c r="U339" s="45"/>
      <c r="V339" s="45"/>
      <c r="W339" s="45"/>
      <c r="AA339" s="45"/>
    </row>
    <row r="340" spans="1:27" ht="13" x14ac:dyDescent="0.15">
      <c r="A340" s="1"/>
      <c r="B340" s="1"/>
      <c r="C340" s="1"/>
      <c r="D340" s="1"/>
      <c r="E340" s="1"/>
      <c r="F340" s="1"/>
      <c r="T340" s="61"/>
      <c r="U340" s="45"/>
      <c r="V340" s="45"/>
      <c r="W340" s="45"/>
      <c r="AA340" s="45"/>
    </row>
    <row r="341" spans="1:27" ht="13" x14ac:dyDescent="0.15">
      <c r="A341" s="1"/>
      <c r="B341" s="1"/>
      <c r="C341" s="1"/>
      <c r="D341" s="1"/>
      <c r="E341" s="1"/>
      <c r="F341" s="1"/>
      <c r="T341" s="61"/>
      <c r="U341" s="45"/>
      <c r="V341" s="45"/>
      <c r="W341" s="45"/>
      <c r="AA341" s="45"/>
    </row>
    <row r="342" spans="1:27" ht="13" x14ac:dyDescent="0.15">
      <c r="A342" s="1"/>
      <c r="B342" s="1"/>
      <c r="C342" s="1"/>
      <c r="D342" s="1"/>
      <c r="E342" s="1"/>
      <c r="F342" s="1"/>
      <c r="T342" s="61"/>
      <c r="U342" s="45"/>
      <c r="V342" s="45"/>
      <c r="W342" s="45"/>
      <c r="AA342" s="45"/>
    </row>
    <row r="343" spans="1:27" ht="13" x14ac:dyDescent="0.15">
      <c r="A343" s="1"/>
      <c r="B343" s="1"/>
      <c r="C343" s="1"/>
      <c r="D343" s="1"/>
      <c r="E343" s="1"/>
      <c r="F343" s="1"/>
      <c r="T343" s="61"/>
      <c r="U343" s="45"/>
      <c r="V343" s="45"/>
      <c r="W343" s="45"/>
      <c r="AA343" s="45"/>
    </row>
    <row r="344" spans="1:27" ht="13" x14ac:dyDescent="0.15">
      <c r="A344" s="1"/>
      <c r="B344" s="1"/>
      <c r="C344" s="1"/>
      <c r="D344" s="1"/>
      <c r="E344" s="1"/>
      <c r="F344" s="1"/>
      <c r="T344" s="61"/>
      <c r="U344" s="45"/>
      <c r="V344" s="45"/>
      <c r="W344" s="45"/>
      <c r="AA344" s="45"/>
    </row>
    <row r="345" spans="1:27" ht="13" x14ac:dyDescent="0.15">
      <c r="A345" s="1"/>
      <c r="B345" s="1"/>
      <c r="C345" s="1"/>
      <c r="D345" s="1"/>
      <c r="E345" s="1"/>
      <c r="F345" s="1"/>
      <c r="T345" s="61"/>
      <c r="U345" s="45"/>
      <c r="V345" s="45"/>
      <c r="W345" s="45"/>
      <c r="AA345" s="45"/>
    </row>
    <row r="346" spans="1:27" ht="13" x14ac:dyDescent="0.15">
      <c r="A346" s="1"/>
      <c r="B346" s="1"/>
      <c r="C346" s="1"/>
      <c r="D346" s="1"/>
      <c r="E346" s="1"/>
      <c r="F346" s="1"/>
      <c r="T346" s="61"/>
      <c r="U346" s="45"/>
      <c r="V346" s="45"/>
      <c r="W346" s="45"/>
      <c r="AA346" s="45"/>
    </row>
    <row r="347" spans="1:27" ht="13" x14ac:dyDescent="0.15">
      <c r="A347" s="1"/>
      <c r="B347" s="1"/>
      <c r="C347" s="1"/>
      <c r="D347" s="1"/>
      <c r="E347" s="1"/>
      <c r="F347" s="1"/>
      <c r="T347" s="61"/>
      <c r="U347" s="45"/>
      <c r="V347" s="45"/>
      <c r="W347" s="45"/>
      <c r="AA347" s="45"/>
    </row>
    <row r="348" spans="1:27" ht="13" x14ac:dyDescent="0.15">
      <c r="A348" s="1"/>
      <c r="B348" s="1"/>
      <c r="C348" s="1"/>
      <c r="D348" s="1"/>
      <c r="E348" s="1"/>
      <c r="F348" s="1"/>
      <c r="T348" s="61"/>
      <c r="U348" s="45"/>
      <c r="V348" s="45"/>
      <c r="W348" s="45"/>
      <c r="AA348" s="45"/>
    </row>
    <row r="349" spans="1:27" ht="13" x14ac:dyDescent="0.15">
      <c r="A349" s="1"/>
      <c r="B349" s="1"/>
      <c r="C349" s="1"/>
      <c r="D349" s="1"/>
      <c r="E349" s="1"/>
      <c r="F349" s="1"/>
      <c r="T349" s="61"/>
      <c r="U349" s="45"/>
      <c r="V349" s="45"/>
      <c r="W349" s="45"/>
      <c r="AA349" s="45"/>
    </row>
    <row r="350" spans="1:27" ht="13" x14ac:dyDescent="0.15">
      <c r="A350" s="1"/>
      <c r="B350" s="1"/>
      <c r="C350" s="1"/>
      <c r="D350" s="1"/>
      <c r="E350" s="1"/>
      <c r="F350" s="1"/>
      <c r="T350" s="61"/>
      <c r="U350" s="45"/>
      <c r="V350" s="45"/>
      <c r="W350" s="45"/>
      <c r="AA350" s="45"/>
    </row>
    <row r="351" spans="1:27" ht="13" x14ac:dyDescent="0.15">
      <c r="A351" s="1"/>
      <c r="B351" s="1"/>
      <c r="C351" s="1"/>
      <c r="D351" s="1"/>
      <c r="E351" s="1"/>
      <c r="F351" s="1"/>
      <c r="T351" s="61"/>
      <c r="U351" s="45"/>
      <c r="V351" s="45"/>
      <c r="W351" s="45"/>
      <c r="AA351" s="45"/>
    </row>
    <row r="352" spans="1:27" ht="13" x14ac:dyDescent="0.15">
      <c r="A352" s="1"/>
      <c r="B352" s="1"/>
      <c r="C352" s="1"/>
      <c r="D352" s="1"/>
      <c r="E352" s="1"/>
      <c r="F352" s="1"/>
      <c r="T352" s="61"/>
      <c r="U352" s="45"/>
      <c r="V352" s="45"/>
      <c r="W352" s="45"/>
      <c r="AA352" s="45"/>
    </row>
    <row r="353" spans="1:27" ht="13" x14ac:dyDescent="0.15">
      <c r="A353" s="1"/>
      <c r="B353" s="1"/>
      <c r="C353" s="1"/>
      <c r="D353" s="1"/>
      <c r="E353" s="1"/>
      <c r="F353" s="1"/>
      <c r="T353" s="61"/>
      <c r="U353" s="45"/>
      <c r="V353" s="45"/>
      <c r="W353" s="45"/>
      <c r="AA353" s="45"/>
    </row>
    <row r="354" spans="1:27" ht="13" x14ac:dyDescent="0.15">
      <c r="A354" s="1"/>
      <c r="B354" s="1"/>
      <c r="C354" s="1"/>
      <c r="D354" s="1"/>
      <c r="E354" s="1"/>
      <c r="F354" s="1"/>
      <c r="T354" s="61"/>
      <c r="U354" s="45"/>
      <c r="V354" s="45"/>
      <c r="W354" s="45"/>
      <c r="AA354" s="45"/>
    </row>
    <row r="355" spans="1:27" ht="13" x14ac:dyDescent="0.15">
      <c r="A355" s="1"/>
      <c r="B355" s="1"/>
      <c r="C355" s="1"/>
      <c r="D355" s="1"/>
      <c r="E355" s="1"/>
      <c r="F355" s="1"/>
      <c r="T355" s="61"/>
      <c r="U355" s="45"/>
      <c r="V355" s="45"/>
      <c r="W355" s="45"/>
      <c r="AA355" s="45"/>
    </row>
    <row r="356" spans="1:27" ht="13" x14ac:dyDescent="0.15">
      <c r="A356" s="1"/>
      <c r="B356" s="1"/>
      <c r="C356" s="1"/>
      <c r="D356" s="1"/>
      <c r="E356" s="1"/>
      <c r="F356" s="1"/>
      <c r="T356" s="61"/>
      <c r="U356" s="45"/>
      <c r="V356" s="45"/>
      <c r="W356" s="45"/>
      <c r="AA356" s="45"/>
    </row>
    <row r="357" spans="1:27" ht="13" x14ac:dyDescent="0.15">
      <c r="A357" s="1"/>
      <c r="B357" s="1"/>
      <c r="C357" s="1"/>
      <c r="D357" s="1"/>
      <c r="E357" s="1"/>
      <c r="F357" s="1"/>
      <c r="T357" s="61"/>
      <c r="U357" s="45"/>
      <c r="V357" s="45"/>
      <c r="W357" s="45"/>
      <c r="AA357" s="45"/>
    </row>
    <row r="358" spans="1:27" ht="13" x14ac:dyDescent="0.15">
      <c r="A358" s="1"/>
      <c r="B358" s="1"/>
      <c r="C358" s="1"/>
      <c r="D358" s="1"/>
      <c r="E358" s="1"/>
      <c r="F358" s="1"/>
      <c r="T358" s="61"/>
      <c r="U358" s="45"/>
      <c r="V358" s="45"/>
      <c r="W358" s="45"/>
      <c r="AA358" s="45"/>
    </row>
    <row r="359" spans="1:27" ht="13" x14ac:dyDescent="0.15">
      <c r="A359" s="1"/>
      <c r="B359" s="1"/>
      <c r="C359" s="1"/>
      <c r="D359" s="1"/>
      <c r="E359" s="1"/>
      <c r="F359" s="1"/>
      <c r="T359" s="61"/>
      <c r="U359" s="45"/>
      <c r="V359" s="45"/>
      <c r="W359" s="45"/>
      <c r="AA359" s="45"/>
    </row>
    <row r="360" spans="1:27" ht="13" x14ac:dyDescent="0.15">
      <c r="A360" s="1"/>
      <c r="B360" s="1"/>
      <c r="C360" s="1"/>
      <c r="D360" s="1"/>
      <c r="E360" s="1"/>
      <c r="F360" s="1"/>
      <c r="T360" s="61"/>
      <c r="U360" s="45"/>
      <c r="V360" s="45"/>
      <c r="W360" s="45"/>
      <c r="AA360" s="45"/>
    </row>
    <row r="361" spans="1:27" ht="13" x14ac:dyDescent="0.15">
      <c r="A361" s="1"/>
      <c r="B361" s="1"/>
      <c r="C361" s="1"/>
      <c r="D361" s="1"/>
      <c r="E361" s="1"/>
      <c r="F361" s="1"/>
      <c r="T361" s="61"/>
      <c r="U361" s="45"/>
      <c r="V361" s="45"/>
      <c r="W361" s="45"/>
      <c r="AA361" s="45"/>
    </row>
    <row r="362" spans="1:27" ht="13" x14ac:dyDescent="0.15">
      <c r="A362" s="1"/>
      <c r="B362" s="1"/>
      <c r="C362" s="1"/>
      <c r="D362" s="1"/>
      <c r="E362" s="1"/>
      <c r="F362" s="1"/>
      <c r="T362" s="61"/>
      <c r="U362" s="45"/>
      <c r="V362" s="45"/>
      <c r="W362" s="45"/>
      <c r="AA362" s="45"/>
    </row>
    <row r="363" spans="1:27" ht="13" x14ac:dyDescent="0.15">
      <c r="A363" s="1"/>
      <c r="B363" s="1"/>
      <c r="C363" s="1"/>
      <c r="D363" s="1"/>
      <c r="E363" s="1"/>
      <c r="F363" s="1"/>
      <c r="T363" s="61"/>
      <c r="U363" s="45"/>
      <c r="V363" s="45"/>
      <c r="W363" s="45"/>
      <c r="AA363" s="45"/>
    </row>
    <row r="364" spans="1:27" ht="13" x14ac:dyDescent="0.15">
      <c r="A364" s="1"/>
      <c r="B364" s="1"/>
      <c r="C364" s="1"/>
      <c r="D364" s="1"/>
      <c r="E364" s="1"/>
      <c r="F364" s="1"/>
      <c r="T364" s="61"/>
      <c r="U364" s="45"/>
      <c r="V364" s="45"/>
      <c r="W364" s="45"/>
      <c r="AA364" s="45"/>
    </row>
    <row r="365" spans="1:27" ht="13" x14ac:dyDescent="0.15">
      <c r="A365" s="1"/>
      <c r="B365" s="1"/>
      <c r="C365" s="1"/>
      <c r="D365" s="1"/>
      <c r="E365" s="1"/>
      <c r="F365" s="1"/>
      <c r="T365" s="61"/>
      <c r="U365" s="45"/>
      <c r="V365" s="45"/>
      <c r="W365" s="45"/>
      <c r="AA365" s="45"/>
    </row>
    <row r="366" spans="1:27" ht="13" x14ac:dyDescent="0.15">
      <c r="A366" s="1"/>
      <c r="B366" s="1"/>
      <c r="C366" s="1"/>
      <c r="D366" s="1"/>
      <c r="E366" s="1"/>
      <c r="F366" s="1"/>
      <c r="T366" s="61"/>
      <c r="U366" s="45"/>
      <c r="V366" s="45"/>
      <c r="W366" s="45"/>
      <c r="AA366" s="45"/>
    </row>
    <row r="367" spans="1:27" ht="13" x14ac:dyDescent="0.15">
      <c r="A367" s="1"/>
      <c r="B367" s="1"/>
      <c r="C367" s="1"/>
      <c r="D367" s="1"/>
      <c r="E367" s="1"/>
      <c r="F367" s="1"/>
      <c r="T367" s="61"/>
      <c r="U367" s="45"/>
      <c r="V367" s="45"/>
      <c r="W367" s="45"/>
      <c r="AA367" s="45"/>
    </row>
    <row r="368" spans="1:27" ht="13" x14ac:dyDescent="0.15">
      <c r="A368" s="1"/>
      <c r="B368" s="1"/>
      <c r="C368" s="1"/>
      <c r="D368" s="1"/>
      <c r="E368" s="1"/>
      <c r="F368" s="1"/>
      <c r="T368" s="61"/>
      <c r="U368" s="45"/>
      <c r="V368" s="45"/>
      <c r="W368" s="45"/>
      <c r="AA368" s="45"/>
    </row>
    <row r="369" spans="1:27" ht="13" x14ac:dyDescent="0.15">
      <c r="A369" s="1"/>
      <c r="B369" s="1"/>
      <c r="C369" s="1"/>
      <c r="D369" s="1"/>
      <c r="E369" s="1"/>
      <c r="F369" s="1"/>
      <c r="T369" s="61"/>
      <c r="U369" s="45"/>
      <c r="V369" s="45"/>
      <c r="W369" s="45"/>
      <c r="AA369" s="45"/>
    </row>
    <row r="370" spans="1:27" ht="13" x14ac:dyDescent="0.15">
      <c r="A370" s="1"/>
      <c r="B370" s="1"/>
      <c r="C370" s="1"/>
      <c r="D370" s="1"/>
      <c r="E370" s="1"/>
      <c r="F370" s="1"/>
      <c r="T370" s="61"/>
      <c r="U370" s="45"/>
      <c r="V370" s="45"/>
      <c r="W370" s="45"/>
      <c r="AA370" s="45"/>
    </row>
    <row r="371" spans="1:27" ht="13" x14ac:dyDescent="0.15">
      <c r="A371" s="1"/>
      <c r="B371" s="1"/>
      <c r="C371" s="1"/>
      <c r="D371" s="1"/>
      <c r="E371" s="1"/>
      <c r="F371" s="1"/>
      <c r="T371" s="61"/>
      <c r="U371" s="45"/>
      <c r="V371" s="45"/>
      <c r="W371" s="45"/>
      <c r="AA371" s="45"/>
    </row>
    <row r="372" spans="1:27" ht="13" x14ac:dyDescent="0.15">
      <c r="A372" s="1"/>
      <c r="B372" s="1"/>
      <c r="C372" s="1"/>
      <c r="D372" s="1"/>
      <c r="E372" s="1"/>
      <c r="F372" s="1"/>
      <c r="T372" s="61"/>
      <c r="U372" s="45"/>
      <c r="V372" s="45"/>
      <c r="W372" s="45"/>
      <c r="AA372" s="45"/>
    </row>
    <row r="373" spans="1:27" ht="13" x14ac:dyDescent="0.15">
      <c r="A373" s="1"/>
      <c r="B373" s="1"/>
      <c r="C373" s="1"/>
      <c r="D373" s="1"/>
      <c r="E373" s="1"/>
      <c r="F373" s="1"/>
      <c r="T373" s="61"/>
      <c r="U373" s="45"/>
      <c r="V373" s="45"/>
      <c r="W373" s="45"/>
      <c r="AA373" s="45"/>
    </row>
    <row r="374" spans="1:27" ht="13" x14ac:dyDescent="0.15">
      <c r="A374" s="1"/>
      <c r="B374" s="1"/>
      <c r="C374" s="1"/>
      <c r="D374" s="1"/>
      <c r="E374" s="1"/>
      <c r="F374" s="1"/>
      <c r="T374" s="61"/>
      <c r="U374" s="45"/>
      <c r="V374" s="45"/>
      <c r="W374" s="45"/>
      <c r="AA374" s="45"/>
    </row>
    <row r="375" spans="1:27" ht="13" x14ac:dyDescent="0.15">
      <c r="A375" s="1"/>
      <c r="B375" s="1"/>
      <c r="C375" s="1"/>
      <c r="D375" s="1"/>
      <c r="E375" s="1"/>
      <c r="F375" s="1"/>
      <c r="T375" s="61"/>
      <c r="U375" s="45"/>
      <c r="V375" s="45"/>
      <c r="W375" s="45"/>
      <c r="AA375" s="45"/>
    </row>
    <row r="376" spans="1:27" ht="13" x14ac:dyDescent="0.15">
      <c r="A376" s="1"/>
      <c r="B376" s="1"/>
      <c r="C376" s="1"/>
      <c r="D376" s="1"/>
      <c r="E376" s="1"/>
      <c r="F376" s="1"/>
      <c r="T376" s="61"/>
      <c r="U376" s="45"/>
      <c r="V376" s="45"/>
      <c r="W376" s="45"/>
      <c r="AA376" s="45"/>
    </row>
    <row r="377" spans="1:27" ht="13" x14ac:dyDescent="0.15">
      <c r="A377" s="1"/>
      <c r="B377" s="1"/>
      <c r="C377" s="1"/>
      <c r="D377" s="1"/>
      <c r="E377" s="1"/>
      <c r="F377" s="1"/>
      <c r="T377" s="61"/>
      <c r="U377" s="45"/>
      <c r="V377" s="45"/>
      <c r="W377" s="45"/>
      <c r="AA377" s="45"/>
    </row>
    <row r="378" spans="1:27" ht="13" x14ac:dyDescent="0.15">
      <c r="A378" s="1"/>
      <c r="B378" s="1"/>
      <c r="C378" s="1"/>
      <c r="D378" s="1"/>
      <c r="E378" s="1"/>
      <c r="F378" s="1"/>
      <c r="T378" s="61"/>
      <c r="U378" s="45"/>
      <c r="V378" s="45"/>
      <c r="W378" s="45"/>
      <c r="AA378" s="45"/>
    </row>
    <row r="379" spans="1:27" ht="13" x14ac:dyDescent="0.15">
      <c r="A379" s="1"/>
      <c r="B379" s="1"/>
      <c r="C379" s="1"/>
      <c r="D379" s="1"/>
      <c r="E379" s="1"/>
      <c r="F379" s="1"/>
      <c r="T379" s="61"/>
      <c r="U379" s="45"/>
      <c r="V379" s="45"/>
      <c r="W379" s="45"/>
      <c r="AA379" s="45"/>
    </row>
    <row r="380" spans="1:27" ht="13" x14ac:dyDescent="0.15">
      <c r="A380" s="1"/>
      <c r="B380" s="1"/>
      <c r="C380" s="1"/>
      <c r="D380" s="1"/>
      <c r="E380" s="1"/>
      <c r="F380" s="1"/>
      <c r="T380" s="61"/>
      <c r="U380" s="45"/>
      <c r="V380" s="45"/>
      <c r="W380" s="45"/>
      <c r="AA380" s="45"/>
    </row>
    <row r="381" spans="1:27" ht="13" x14ac:dyDescent="0.15">
      <c r="A381" s="1"/>
      <c r="B381" s="1"/>
      <c r="C381" s="1"/>
      <c r="D381" s="1"/>
      <c r="E381" s="1"/>
      <c r="F381" s="1"/>
      <c r="T381" s="61"/>
      <c r="U381" s="45"/>
      <c r="V381" s="45"/>
      <c r="W381" s="45"/>
      <c r="AA381" s="45"/>
    </row>
    <row r="382" spans="1:27" ht="13" x14ac:dyDescent="0.15">
      <c r="A382" s="1"/>
      <c r="B382" s="1"/>
      <c r="C382" s="1"/>
      <c r="D382" s="1"/>
      <c r="E382" s="1"/>
      <c r="F382" s="1"/>
      <c r="T382" s="61"/>
      <c r="U382" s="45"/>
      <c r="V382" s="45"/>
      <c r="W382" s="45"/>
      <c r="AA382" s="45"/>
    </row>
    <row r="383" spans="1:27" ht="13" x14ac:dyDescent="0.15">
      <c r="A383" s="1"/>
      <c r="B383" s="1"/>
      <c r="C383" s="1"/>
      <c r="D383" s="1"/>
      <c r="E383" s="1"/>
      <c r="F383" s="1"/>
      <c r="T383" s="61"/>
      <c r="U383" s="45"/>
      <c r="V383" s="45"/>
      <c r="W383" s="45"/>
      <c r="AA383" s="45"/>
    </row>
    <row r="384" spans="1:27" ht="13" x14ac:dyDescent="0.15">
      <c r="A384" s="1"/>
      <c r="B384" s="1"/>
      <c r="C384" s="1"/>
      <c r="D384" s="1"/>
      <c r="E384" s="1"/>
      <c r="F384" s="1"/>
      <c r="T384" s="61"/>
      <c r="U384" s="45"/>
      <c r="V384" s="45"/>
      <c r="W384" s="45"/>
      <c r="AA384" s="45"/>
    </row>
    <row r="385" spans="1:27" ht="13" x14ac:dyDescent="0.15">
      <c r="A385" s="1"/>
      <c r="B385" s="1"/>
      <c r="C385" s="1"/>
      <c r="D385" s="1"/>
      <c r="E385" s="1"/>
      <c r="F385" s="1"/>
      <c r="T385" s="61"/>
      <c r="U385" s="45"/>
      <c r="V385" s="45"/>
      <c r="W385" s="45"/>
      <c r="AA385" s="45"/>
    </row>
    <row r="386" spans="1:27" ht="13" x14ac:dyDescent="0.15">
      <c r="A386" s="1"/>
      <c r="B386" s="1"/>
      <c r="C386" s="1"/>
      <c r="D386" s="1"/>
      <c r="E386" s="1"/>
      <c r="F386" s="1"/>
      <c r="T386" s="61"/>
      <c r="U386" s="45"/>
      <c r="V386" s="45"/>
      <c r="W386" s="45"/>
      <c r="AA386" s="45"/>
    </row>
    <row r="387" spans="1:27" ht="13" x14ac:dyDescent="0.15">
      <c r="A387" s="1"/>
      <c r="B387" s="1"/>
      <c r="C387" s="1"/>
      <c r="D387" s="1"/>
      <c r="E387" s="1"/>
      <c r="F387" s="1"/>
      <c r="T387" s="61"/>
      <c r="U387" s="45"/>
      <c r="V387" s="45"/>
      <c r="W387" s="45"/>
      <c r="AA387" s="45"/>
    </row>
    <row r="388" spans="1:27" ht="13" x14ac:dyDescent="0.15">
      <c r="A388" s="1"/>
      <c r="B388" s="1"/>
      <c r="C388" s="1"/>
      <c r="D388" s="1"/>
      <c r="E388" s="1"/>
      <c r="F388" s="1"/>
      <c r="T388" s="61"/>
      <c r="U388" s="45"/>
      <c r="V388" s="45"/>
      <c r="W388" s="45"/>
      <c r="AA388" s="45"/>
    </row>
    <row r="389" spans="1:27" ht="13" x14ac:dyDescent="0.15">
      <c r="A389" s="1"/>
      <c r="B389" s="1"/>
      <c r="C389" s="1"/>
      <c r="D389" s="1"/>
      <c r="E389" s="1"/>
      <c r="F389" s="1"/>
      <c r="T389" s="61"/>
      <c r="U389" s="45"/>
      <c r="V389" s="45"/>
      <c r="W389" s="45"/>
      <c r="AA389" s="45"/>
    </row>
    <row r="390" spans="1:27" ht="13" x14ac:dyDescent="0.15">
      <c r="A390" s="1"/>
      <c r="B390" s="1"/>
      <c r="C390" s="1"/>
      <c r="D390" s="1"/>
      <c r="E390" s="1"/>
      <c r="F390" s="1"/>
      <c r="T390" s="61"/>
      <c r="U390" s="45"/>
      <c r="V390" s="45"/>
      <c r="W390" s="45"/>
      <c r="AA390" s="45"/>
    </row>
    <row r="391" spans="1:27" ht="13" x14ac:dyDescent="0.15">
      <c r="A391" s="1"/>
      <c r="B391" s="1"/>
      <c r="C391" s="1"/>
      <c r="D391" s="1"/>
      <c r="E391" s="1"/>
      <c r="F391" s="1"/>
      <c r="T391" s="61"/>
      <c r="U391" s="45"/>
      <c r="V391" s="45"/>
      <c r="W391" s="45"/>
      <c r="AA391" s="45"/>
    </row>
    <row r="392" spans="1:27" ht="13" x14ac:dyDescent="0.15">
      <c r="A392" s="1"/>
      <c r="B392" s="1"/>
      <c r="C392" s="1"/>
      <c r="D392" s="1"/>
      <c r="E392" s="1"/>
      <c r="F392" s="1"/>
      <c r="T392" s="61"/>
      <c r="U392" s="45"/>
      <c r="V392" s="45"/>
      <c r="W392" s="45"/>
      <c r="AA392" s="45"/>
    </row>
    <row r="393" spans="1:27" ht="13" x14ac:dyDescent="0.15">
      <c r="A393" s="1"/>
      <c r="B393" s="1"/>
      <c r="C393" s="1"/>
      <c r="D393" s="1"/>
      <c r="E393" s="1"/>
      <c r="F393" s="1"/>
      <c r="T393" s="61"/>
      <c r="U393" s="45"/>
      <c r="V393" s="45"/>
      <c r="W393" s="45"/>
      <c r="AA393" s="45"/>
    </row>
    <row r="394" spans="1:27" ht="13" x14ac:dyDescent="0.15">
      <c r="A394" s="1"/>
      <c r="B394" s="1"/>
      <c r="C394" s="1"/>
      <c r="D394" s="1"/>
      <c r="E394" s="1"/>
      <c r="F394" s="1"/>
      <c r="T394" s="61"/>
      <c r="U394" s="45"/>
      <c r="V394" s="45"/>
      <c r="W394" s="45"/>
      <c r="AA394" s="45"/>
    </row>
    <row r="395" spans="1:27" ht="13" x14ac:dyDescent="0.15">
      <c r="A395" s="1"/>
      <c r="B395" s="1"/>
      <c r="C395" s="1"/>
      <c r="D395" s="1"/>
      <c r="E395" s="1"/>
      <c r="F395" s="1"/>
      <c r="T395" s="61"/>
      <c r="U395" s="45"/>
      <c r="V395" s="45"/>
      <c r="W395" s="45"/>
      <c r="AA395" s="45"/>
    </row>
    <row r="396" spans="1:27" ht="13" x14ac:dyDescent="0.15">
      <c r="A396" s="1"/>
      <c r="B396" s="1"/>
      <c r="C396" s="1"/>
      <c r="D396" s="1"/>
      <c r="E396" s="1"/>
      <c r="F396" s="1"/>
      <c r="T396" s="61"/>
      <c r="U396" s="45"/>
      <c r="V396" s="45"/>
      <c r="W396" s="45"/>
      <c r="AA396" s="45"/>
    </row>
    <row r="397" spans="1:27" ht="13" x14ac:dyDescent="0.15">
      <c r="A397" s="1"/>
      <c r="B397" s="1"/>
      <c r="C397" s="1"/>
      <c r="D397" s="1"/>
      <c r="E397" s="1"/>
      <c r="F397" s="1"/>
      <c r="T397" s="61"/>
      <c r="U397" s="45"/>
      <c r="V397" s="45"/>
      <c r="W397" s="45"/>
      <c r="AA397" s="45"/>
    </row>
    <row r="398" spans="1:27" ht="13" x14ac:dyDescent="0.15">
      <c r="A398" s="1"/>
      <c r="B398" s="1"/>
      <c r="C398" s="1"/>
      <c r="D398" s="1"/>
      <c r="E398" s="1"/>
      <c r="F398" s="1"/>
      <c r="T398" s="61"/>
      <c r="U398" s="45"/>
      <c r="V398" s="45"/>
      <c r="W398" s="45"/>
      <c r="AA398" s="45"/>
    </row>
    <row r="399" spans="1:27" ht="13" x14ac:dyDescent="0.15">
      <c r="A399" s="1"/>
      <c r="B399" s="1"/>
      <c r="C399" s="1"/>
      <c r="D399" s="1"/>
      <c r="E399" s="1"/>
      <c r="F399" s="1"/>
      <c r="T399" s="61"/>
      <c r="U399" s="45"/>
      <c r="V399" s="45"/>
      <c r="W399" s="45"/>
      <c r="AA399" s="45"/>
    </row>
    <row r="400" spans="1:27" ht="13" x14ac:dyDescent="0.15">
      <c r="A400" s="1"/>
      <c r="B400" s="1"/>
      <c r="C400" s="1"/>
      <c r="D400" s="1"/>
      <c r="E400" s="1"/>
      <c r="F400" s="1"/>
      <c r="T400" s="61"/>
      <c r="U400" s="45"/>
      <c r="V400" s="45"/>
      <c r="W400" s="45"/>
      <c r="AA400" s="45"/>
    </row>
    <row r="401" spans="1:27" ht="13" x14ac:dyDescent="0.15">
      <c r="A401" s="1"/>
      <c r="B401" s="1"/>
      <c r="C401" s="1"/>
      <c r="D401" s="1"/>
      <c r="E401" s="1"/>
      <c r="F401" s="1"/>
      <c r="T401" s="61"/>
      <c r="U401" s="45"/>
      <c r="V401" s="45"/>
      <c r="W401" s="45"/>
      <c r="AA401" s="45"/>
    </row>
    <row r="402" spans="1:27" ht="13" x14ac:dyDescent="0.15">
      <c r="A402" s="1"/>
      <c r="B402" s="1"/>
      <c r="C402" s="1"/>
      <c r="D402" s="1"/>
      <c r="E402" s="1"/>
      <c r="F402" s="1"/>
      <c r="T402" s="61"/>
      <c r="U402" s="45"/>
      <c r="V402" s="45"/>
      <c r="W402" s="45"/>
      <c r="AA402" s="45"/>
    </row>
    <row r="403" spans="1:27" ht="13" x14ac:dyDescent="0.15">
      <c r="A403" s="1"/>
      <c r="B403" s="1"/>
      <c r="C403" s="1"/>
      <c r="D403" s="1"/>
      <c r="E403" s="1"/>
      <c r="F403" s="1"/>
      <c r="T403" s="61"/>
      <c r="U403" s="45"/>
      <c r="V403" s="45"/>
      <c r="W403" s="45"/>
      <c r="AA403" s="45"/>
    </row>
    <row r="404" spans="1:27" ht="13" x14ac:dyDescent="0.15">
      <c r="A404" s="1"/>
      <c r="B404" s="1"/>
      <c r="C404" s="1"/>
      <c r="D404" s="1"/>
      <c r="E404" s="1"/>
      <c r="F404" s="1"/>
      <c r="T404" s="61"/>
      <c r="U404" s="45"/>
      <c r="V404" s="45"/>
      <c r="W404" s="45"/>
      <c r="AA404" s="45"/>
    </row>
    <row r="405" spans="1:27" ht="13" x14ac:dyDescent="0.15">
      <c r="A405" s="1"/>
      <c r="B405" s="1"/>
      <c r="C405" s="1"/>
      <c r="D405" s="1"/>
      <c r="E405" s="1"/>
      <c r="F405" s="1"/>
      <c r="T405" s="61"/>
      <c r="U405" s="45"/>
      <c r="V405" s="45"/>
      <c r="W405" s="45"/>
      <c r="AA405" s="45"/>
    </row>
    <row r="406" spans="1:27" ht="13" x14ac:dyDescent="0.15">
      <c r="A406" s="1"/>
      <c r="B406" s="1"/>
      <c r="C406" s="1"/>
      <c r="D406" s="1"/>
      <c r="E406" s="1"/>
      <c r="F406" s="1"/>
      <c r="T406" s="61"/>
      <c r="U406" s="45"/>
      <c r="V406" s="45"/>
      <c r="W406" s="45"/>
      <c r="AA406" s="45"/>
    </row>
    <row r="407" spans="1:27" ht="13" x14ac:dyDescent="0.15">
      <c r="A407" s="1"/>
      <c r="B407" s="1"/>
      <c r="C407" s="1"/>
      <c r="D407" s="1"/>
      <c r="E407" s="1"/>
      <c r="F407" s="1"/>
      <c r="T407" s="61"/>
      <c r="U407" s="45"/>
      <c r="V407" s="45"/>
      <c r="W407" s="45"/>
      <c r="AA407" s="45"/>
    </row>
    <row r="408" spans="1:27" ht="13" x14ac:dyDescent="0.15">
      <c r="A408" s="1"/>
      <c r="B408" s="1"/>
      <c r="C408" s="1"/>
      <c r="D408" s="1"/>
      <c r="E408" s="1"/>
      <c r="F408" s="1"/>
      <c r="T408" s="61"/>
      <c r="U408" s="45"/>
      <c r="V408" s="45"/>
      <c r="W408" s="45"/>
      <c r="AA408" s="45"/>
    </row>
    <row r="409" spans="1:27" ht="13" x14ac:dyDescent="0.15">
      <c r="A409" s="1"/>
      <c r="B409" s="1"/>
      <c r="C409" s="1"/>
      <c r="D409" s="1"/>
      <c r="E409" s="1"/>
      <c r="F409" s="1"/>
      <c r="T409" s="61"/>
      <c r="U409" s="45"/>
      <c r="V409" s="45"/>
      <c r="W409" s="45"/>
      <c r="AA409" s="45"/>
    </row>
    <row r="410" spans="1:27" ht="13" x14ac:dyDescent="0.15">
      <c r="A410" s="1"/>
      <c r="B410" s="1"/>
      <c r="C410" s="1"/>
      <c r="D410" s="1"/>
      <c r="E410" s="1"/>
      <c r="F410" s="1"/>
      <c r="T410" s="61"/>
      <c r="U410" s="45"/>
      <c r="V410" s="45"/>
      <c r="W410" s="45"/>
      <c r="AA410" s="45"/>
    </row>
    <row r="411" spans="1:27" ht="13" x14ac:dyDescent="0.15">
      <c r="A411" s="1"/>
      <c r="B411" s="1"/>
      <c r="C411" s="1"/>
      <c r="D411" s="1"/>
      <c r="E411" s="1"/>
      <c r="F411" s="1"/>
      <c r="T411" s="61"/>
      <c r="U411" s="45"/>
      <c r="V411" s="45"/>
      <c r="W411" s="45"/>
      <c r="AA411" s="45"/>
    </row>
    <row r="412" spans="1:27" ht="13" x14ac:dyDescent="0.15">
      <c r="A412" s="1"/>
      <c r="B412" s="1"/>
      <c r="C412" s="1"/>
      <c r="D412" s="1"/>
      <c r="E412" s="1"/>
      <c r="F412" s="1"/>
      <c r="T412" s="61"/>
      <c r="U412" s="45"/>
      <c r="V412" s="45"/>
      <c r="W412" s="45"/>
      <c r="AA412" s="45"/>
    </row>
    <row r="413" spans="1:27" ht="13" x14ac:dyDescent="0.15">
      <c r="A413" s="1"/>
      <c r="B413" s="1"/>
      <c r="C413" s="1"/>
      <c r="D413" s="1"/>
      <c r="E413" s="1"/>
      <c r="F413" s="1"/>
      <c r="T413" s="61"/>
      <c r="U413" s="45"/>
      <c r="V413" s="45"/>
      <c r="W413" s="45"/>
      <c r="AA413" s="45"/>
    </row>
    <row r="414" spans="1:27" ht="13" x14ac:dyDescent="0.15">
      <c r="A414" s="1"/>
      <c r="B414" s="1"/>
      <c r="C414" s="1"/>
      <c r="D414" s="1"/>
      <c r="E414" s="1"/>
      <c r="F414" s="1"/>
      <c r="T414" s="61"/>
      <c r="U414" s="45"/>
      <c r="V414" s="45"/>
      <c r="W414" s="45"/>
      <c r="AA414" s="45"/>
    </row>
    <row r="415" spans="1:27" ht="13" x14ac:dyDescent="0.15">
      <c r="A415" s="1"/>
      <c r="B415" s="1"/>
      <c r="C415" s="1"/>
      <c r="D415" s="1"/>
      <c r="E415" s="1"/>
      <c r="F415" s="1"/>
      <c r="T415" s="61"/>
      <c r="U415" s="45"/>
      <c r="V415" s="45"/>
      <c r="W415" s="45"/>
      <c r="AA415" s="45"/>
    </row>
    <row r="416" spans="1:27" ht="13" x14ac:dyDescent="0.15">
      <c r="A416" s="1"/>
      <c r="B416" s="1"/>
      <c r="C416" s="1"/>
      <c r="D416" s="1"/>
      <c r="E416" s="1"/>
      <c r="F416" s="1"/>
      <c r="T416" s="61"/>
      <c r="U416" s="45"/>
      <c r="V416" s="45"/>
      <c r="W416" s="45"/>
      <c r="AA416" s="45"/>
    </row>
    <row r="417" spans="1:27" ht="13" x14ac:dyDescent="0.15">
      <c r="A417" s="1"/>
      <c r="B417" s="1"/>
      <c r="C417" s="1"/>
      <c r="D417" s="1"/>
      <c r="E417" s="1"/>
      <c r="F417" s="1"/>
      <c r="T417" s="61"/>
      <c r="U417" s="45"/>
      <c r="V417" s="45"/>
      <c r="W417" s="45"/>
      <c r="AA417" s="45"/>
    </row>
    <row r="418" spans="1:27" ht="13" x14ac:dyDescent="0.15">
      <c r="A418" s="1"/>
      <c r="B418" s="1"/>
      <c r="C418" s="1"/>
      <c r="D418" s="1"/>
      <c r="E418" s="1"/>
      <c r="F418" s="1"/>
      <c r="T418" s="61"/>
      <c r="U418" s="45"/>
      <c r="V418" s="45"/>
      <c r="W418" s="45"/>
      <c r="AA418" s="45"/>
    </row>
    <row r="419" spans="1:27" ht="13" x14ac:dyDescent="0.15">
      <c r="A419" s="1"/>
      <c r="B419" s="1"/>
      <c r="C419" s="1"/>
      <c r="D419" s="1"/>
      <c r="E419" s="1"/>
      <c r="F419" s="1"/>
      <c r="T419" s="61"/>
      <c r="U419" s="45"/>
      <c r="V419" s="45"/>
      <c r="W419" s="45"/>
      <c r="AA419" s="45"/>
    </row>
    <row r="420" spans="1:27" ht="13" x14ac:dyDescent="0.15">
      <c r="A420" s="1"/>
      <c r="B420" s="1"/>
      <c r="C420" s="1"/>
      <c r="D420" s="1"/>
      <c r="E420" s="1"/>
      <c r="F420" s="1"/>
      <c r="T420" s="61"/>
      <c r="U420" s="45"/>
      <c r="V420" s="45"/>
      <c r="W420" s="45"/>
      <c r="AA420" s="45"/>
    </row>
    <row r="421" spans="1:27" ht="13" x14ac:dyDescent="0.15">
      <c r="A421" s="1"/>
      <c r="B421" s="1"/>
      <c r="C421" s="1"/>
      <c r="D421" s="1"/>
      <c r="E421" s="1"/>
      <c r="F421" s="1"/>
      <c r="T421" s="61"/>
      <c r="U421" s="45"/>
      <c r="V421" s="45"/>
      <c r="W421" s="45"/>
      <c r="AA421" s="45"/>
    </row>
    <row r="422" spans="1:27" ht="13" x14ac:dyDescent="0.15">
      <c r="A422" s="1"/>
      <c r="B422" s="1"/>
      <c r="C422" s="1"/>
      <c r="D422" s="1"/>
      <c r="E422" s="1"/>
      <c r="F422" s="1"/>
      <c r="T422" s="61"/>
      <c r="U422" s="45"/>
      <c r="V422" s="45"/>
      <c r="W422" s="45"/>
      <c r="AA422" s="45"/>
    </row>
    <row r="423" spans="1:27" ht="13" x14ac:dyDescent="0.15">
      <c r="A423" s="1"/>
      <c r="B423" s="1"/>
      <c r="C423" s="1"/>
      <c r="D423" s="1"/>
      <c r="E423" s="1"/>
      <c r="F423" s="1"/>
      <c r="T423" s="61"/>
      <c r="U423" s="45"/>
      <c r="V423" s="45"/>
      <c r="W423" s="45"/>
      <c r="AA423" s="45"/>
    </row>
    <row r="424" spans="1:27" ht="13" x14ac:dyDescent="0.15">
      <c r="A424" s="1"/>
      <c r="B424" s="1"/>
      <c r="C424" s="1"/>
      <c r="D424" s="1"/>
      <c r="E424" s="1"/>
      <c r="F424" s="1"/>
      <c r="T424" s="61"/>
      <c r="U424" s="45"/>
      <c r="V424" s="45"/>
      <c r="W424" s="45"/>
      <c r="AA424" s="45"/>
    </row>
    <row r="425" spans="1:27" ht="13" x14ac:dyDescent="0.15">
      <c r="A425" s="1"/>
      <c r="B425" s="1"/>
      <c r="C425" s="1"/>
      <c r="D425" s="1"/>
      <c r="E425" s="1"/>
      <c r="F425" s="1"/>
      <c r="T425" s="61"/>
      <c r="U425" s="45"/>
      <c r="V425" s="45"/>
      <c r="W425" s="45"/>
      <c r="AA425" s="45"/>
    </row>
    <row r="426" spans="1:27" ht="13" x14ac:dyDescent="0.15">
      <c r="A426" s="1"/>
      <c r="B426" s="1"/>
      <c r="C426" s="1"/>
      <c r="D426" s="1"/>
      <c r="E426" s="1"/>
      <c r="F426" s="1"/>
      <c r="T426" s="61"/>
      <c r="U426" s="45"/>
      <c r="V426" s="45"/>
      <c r="W426" s="45"/>
      <c r="AA426" s="45"/>
    </row>
    <row r="427" spans="1:27" ht="13" x14ac:dyDescent="0.15">
      <c r="A427" s="1"/>
      <c r="B427" s="1"/>
      <c r="C427" s="1"/>
      <c r="D427" s="1"/>
      <c r="E427" s="1"/>
      <c r="F427" s="1"/>
      <c r="T427" s="61"/>
      <c r="U427" s="45"/>
      <c r="V427" s="45"/>
      <c r="W427" s="45"/>
      <c r="AA427" s="45"/>
    </row>
    <row r="428" spans="1:27" ht="13" x14ac:dyDescent="0.15">
      <c r="A428" s="1"/>
      <c r="B428" s="1"/>
      <c r="C428" s="1"/>
      <c r="D428" s="1"/>
      <c r="E428" s="1"/>
      <c r="F428" s="1"/>
      <c r="T428" s="61"/>
      <c r="U428" s="45"/>
      <c r="V428" s="45"/>
      <c r="W428" s="45"/>
      <c r="AA428" s="45"/>
    </row>
    <row r="429" spans="1:27" ht="13" x14ac:dyDescent="0.15">
      <c r="A429" s="1"/>
      <c r="B429" s="1"/>
      <c r="C429" s="1"/>
      <c r="D429" s="1"/>
      <c r="E429" s="1"/>
      <c r="F429" s="1"/>
      <c r="T429" s="61"/>
      <c r="U429" s="45"/>
      <c r="V429" s="45"/>
      <c r="W429" s="45"/>
      <c r="AA429" s="45"/>
    </row>
    <row r="430" spans="1:27" ht="13" x14ac:dyDescent="0.15">
      <c r="A430" s="1"/>
      <c r="B430" s="1"/>
      <c r="C430" s="1"/>
      <c r="D430" s="1"/>
      <c r="E430" s="1"/>
      <c r="F430" s="1"/>
      <c r="T430" s="61"/>
      <c r="U430" s="45"/>
      <c r="V430" s="45"/>
      <c r="W430" s="45"/>
      <c r="AA430" s="45"/>
    </row>
    <row r="431" spans="1:27" ht="13" x14ac:dyDescent="0.15">
      <c r="A431" s="1"/>
      <c r="B431" s="1"/>
      <c r="C431" s="1"/>
      <c r="D431" s="1"/>
      <c r="E431" s="1"/>
      <c r="F431" s="1"/>
      <c r="T431" s="61"/>
      <c r="U431" s="45"/>
      <c r="V431" s="45"/>
      <c r="W431" s="45"/>
      <c r="AA431" s="45"/>
    </row>
    <row r="432" spans="1:27" ht="13" x14ac:dyDescent="0.15">
      <c r="A432" s="1"/>
      <c r="B432" s="1"/>
      <c r="C432" s="1"/>
      <c r="D432" s="1"/>
      <c r="E432" s="1"/>
      <c r="F432" s="1"/>
      <c r="T432" s="61"/>
      <c r="U432" s="45"/>
      <c r="V432" s="45"/>
      <c r="W432" s="45"/>
      <c r="AA432" s="45"/>
    </row>
    <row r="433" spans="1:27" ht="13" x14ac:dyDescent="0.15">
      <c r="A433" s="1"/>
      <c r="B433" s="1"/>
      <c r="C433" s="1"/>
      <c r="D433" s="1"/>
      <c r="E433" s="1"/>
      <c r="F433" s="1"/>
      <c r="T433" s="61"/>
      <c r="U433" s="45"/>
      <c r="V433" s="45"/>
      <c r="W433" s="45"/>
      <c r="AA433" s="45"/>
    </row>
    <row r="434" spans="1:27" ht="13" x14ac:dyDescent="0.15">
      <c r="A434" s="1"/>
      <c r="B434" s="1"/>
      <c r="C434" s="1"/>
      <c r="D434" s="1"/>
      <c r="E434" s="1"/>
      <c r="F434" s="1"/>
      <c r="T434" s="61"/>
      <c r="U434" s="45"/>
      <c r="V434" s="45"/>
      <c r="W434" s="45"/>
      <c r="AA434" s="45"/>
    </row>
    <row r="435" spans="1:27" ht="13" x14ac:dyDescent="0.15">
      <c r="A435" s="1"/>
      <c r="B435" s="1"/>
      <c r="C435" s="1"/>
      <c r="D435" s="1"/>
      <c r="E435" s="1"/>
      <c r="F435" s="1"/>
      <c r="T435" s="61"/>
      <c r="U435" s="45"/>
      <c r="V435" s="45"/>
      <c r="W435" s="45"/>
      <c r="AA435" s="45"/>
    </row>
    <row r="436" spans="1:27" ht="13" x14ac:dyDescent="0.15">
      <c r="A436" s="1"/>
      <c r="B436" s="1"/>
      <c r="C436" s="1"/>
      <c r="D436" s="1"/>
      <c r="E436" s="1"/>
      <c r="F436" s="1"/>
      <c r="T436" s="61"/>
      <c r="U436" s="45"/>
      <c r="V436" s="45"/>
      <c r="W436" s="45"/>
      <c r="AA436" s="45"/>
    </row>
    <row r="437" spans="1:27" ht="13" x14ac:dyDescent="0.15">
      <c r="A437" s="1"/>
      <c r="B437" s="1"/>
      <c r="C437" s="1"/>
      <c r="D437" s="1"/>
      <c r="E437" s="1"/>
      <c r="F437" s="1"/>
      <c r="T437" s="61"/>
      <c r="U437" s="45"/>
      <c r="V437" s="45"/>
      <c r="W437" s="45"/>
      <c r="AA437" s="45"/>
    </row>
    <row r="438" spans="1:27" ht="13" x14ac:dyDescent="0.15">
      <c r="A438" s="1"/>
      <c r="B438" s="1"/>
      <c r="C438" s="1"/>
      <c r="D438" s="1"/>
      <c r="E438" s="1"/>
      <c r="F438" s="1"/>
      <c r="T438" s="61"/>
      <c r="U438" s="45"/>
      <c r="V438" s="45"/>
      <c r="W438" s="45"/>
      <c r="AA438" s="45"/>
    </row>
    <row r="439" spans="1:27" ht="13" x14ac:dyDescent="0.15">
      <c r="A439" s="1"/>
      <c r="B439" s="1"/>
      <c r="C439" s="1"/>
      <c r="D439" s="1"/>
      <c r="E439" s="1"/>
      <c r="F439" s="1"/>
      <c r="T439" s="61"/>
      <c r="U439" s="45"/>
      <c r="V439" s="45"/>
      <c r="W439" s="45"/>
      <c r="AA439" s="45"/>
    </row>
    <row r="440" spans="1:27" ht="13" x14ac:dyDescent="0.15">
      <c r="A440" s="1"/>
      <c r="B440" s="1"/>
      <c r="C440" s="1"/>
      <c r="D440" s="1"/>
      <c r="E440" s="1"/>
      <c r="F440" s="1"/>
      <c r="T440" s="61"/>
      <c r="U440" s="45"/>
      <c r="V440" s="45"/>
      <c r="W440" s="45"/>
      <c r="AA440" s="45"/>
    </row>
    <row r="441" spans="1:27" ht="13" x14ac:dyDescent="0.15">
      <c r="A441" s="1"/>
      <c r="B441" s="1"/>
      <c r="C441" s="1"/>
      <c r="D441" s="1"/>
      <c r="E441" s="1"/>
      <c r="F441" s="1"/>
      <c r="T441" s="61"/>
      <c r="U441" s="45"/>
      <c r="V441" s="45"/>
      <c r="W441" s="45"/>
      <c r="AA441" s="45"/>
    </row>
    <row r="442" spans="1:27" ht="13" x14ac:dyDescent="0.15">
      <c r="A442" s="1"/>
      <c r="B442" s="1"/>
      <c r="C442" s="1"/>
      <c r="D442" s="1"/>
      <c r="E442" s="1"/>
      <c r="F442" s="1"/>
      <c r="T442" s="61"/>
      <c r="U442" s="45"/>
      <c r="V442" s="45"/>
      <c r="W442" s="45"/>
      <c r="AA442" s="45"/>
    </row>
    <row r="443" spans="1:27" ht="13" x14ac:dyDescent="0.15">
      <c r="A443" s="1"/>
      <c r="B443" s="1"/>
      <c r="C443" s="1"/>
      <c r="D443" s="1"/>
      <c r="E443" s="1"/>
      <c r="F443" s="1"/>
      <c r="T443" s="61"/>
      <c r="U443" s="45"/>
      <c r="V443" s="45"/>
      <c r="W443" s="45"/>
      <c r="AA443" s="45"/>
    </row>
    <row r="444" spans="1:27" ht="13" x14ac:dyDescent="0.15">
      <c r="A444" s="1"/>
      <c r="B444" s="1"/>
      <c r="C444" s="1"/>
      <c r="D444" s="1"/>
      <c r="E444" s="1"/>
      <c r="F444" s="1"/>
      <c r="T444" s="61"/>
      <c r="U444" s="45"/>
      <c r="V444" s="45"/>
      <c r="W444" s="45"/>
      <c r="AA444" s="45"/>
    </row>
    <row r="445" spans="1:27" ht="13" x14ac:dyDescent="0.15">
      <c r="A445" s="1"/>
      <c r="B445" s="1"/>
      <c r="C445" s="1"/>
      <c r="D445" s="1"/>
      <c r="E445" s="1"/>
      <c r="F445" s="1"/>
      <c r="T445" s="61"/>
      <c r="U445" s="45"/>
      <c r="V445" s="45"/>
      <c r="W445" s="45"/>
      <c r="AA445" s="45"/>
    </row>
    <row r="446" spans="1:27" ht="13" x14ac:dyDescent="0.15">
      <c r="A446" s="1"/>
      <c r="B446" s="1"/>
      <c r="C446" s="1"/>
      <c r="D446" s="1"/>
      <c r="E446" s="1"/>
      <c r="F446" s="1"/>
      <c r="T446" s="61"/>
      <c r="U446" s="45"/>
      <c r="V446" s="45"/>
      <c r="W446" s="45"/>
      <c r="AA446" s="45"/>
    </row>
    <row r="447" spans="1:27" ht="13" x14ac:dyDescent="0.15">
      <c r="A447" s="1"/>
      <c r="B447" s="1"/>
      <c r="C447" s="1"/>
      <c r="D447" s="1"/>
      <c r="E447" s="1"/>
      <c r="F447" s="1"/>
      <c r="T447" s="61"/>
      <c r="U447" s="45"/>
      <c r="V447" s="45"/>
      <c r="W447" s="45"/>
      <c r="AA447" s="45"/>
    </row>
    <row r="448" spans="1:27" ht="13" x14ac:dyDescent="0.15">
      <c r="A448" s="1"/>
      <c r="B448" s="1"/>
      <c r="C448" s="1"/>
      <c r="D448" s="1"/>
      <c r="E448" s="1"/>
      <c r="F448" s="1"/>
      <c r="T448" s="61"/>
      <c r="U448" s="45"/>
      <c r="V448" s="45"/>
      <c r="W448" s="45"/>
      <c r="AA448" s="45"/>
    </row>
    <row r="449" spans="1:27" ht="13" x14ac:dyDescent="0.15">
      <c r="A449" s="1"/>
      <c r="B449" s="1"/>
      <c r="C449" s="1"/>
      <c r="D449" s="1"/>
      <c r="E449" s="1"/>
      <c r="F449" s="1"/>
      <c r="T449" s="61"/>
      <c r="U449" s="45"/>
      <c r="V449" s="45"/>
      <c r="W449" s="45"/>
      <c r="AA449" s="45"/>
    </row>
    <row r="450" spans="1:27" ht="13" x14ac:dyDescent="0.15">
      <c r="A450" s="1"/>
      <c r="B450" s="1"/>
      <c r="C450" s="1"/>
      <c r="D450" s="1"/>
      <c r="E450" s="1"/>
      <c r="F450" s="1"/>
      <c r="T450" s="61"/>
      <c r="U450" s="45"/>
      <c r="V450" s="45"/>
      <c r="W450" s="45"/>
      <c r="AA450" s="45"/>
    </row>
    <row r="451" spans="1:27" ht="13" x14ac:dyDescent="0.15">
      <c r="A451" s="1"/>
      <c r="B451" s="1"/>
      <c r="C451" s="1"/>
      <c r="D451" s="1"/>
      <c r="E451" s="1"/>
      <c r="F451" s="1"/>
      <c r="T451" s="61"/>
      <c r="U451" s="45"/>
      <c r="V451" s="45"/>
      <c r="W451" s="45"/>
      <c r="AA451" s="45"/>
    </row>
    <row r="452" spans="1:27" ht="13" x14ac:dyDescent="0.15">
      <c r="A452" s="1"/>
      <c r="B452" s="1"/>
      <c r="C452" s="1"/>
      <c r="D452" s="1"/>
      <c r="E452" s="1"/>
      <c r="F452" s="1"/>
      <c r="T452" s="61"/>
      <c r="U452" s="45"/>
      <c r="V452" s="45"/>
      <c r="W452" s="45"/>
      <c r="AA452" s="45"/>
    </row>
    <row r="453" spans="1:27" ht="13" x14ac:dyDescent="0.15">
      <c r="A453" s="1"/>
      <c r="B453" s="1"/>
      <c r="C453" s="1"/>
      <c r="D453" s="1"/>
      <c r="E453" s="1"/>
      <c r="F453" s="1"/>
      <c r="T453" s="61"/>
      <c r="U453" s="45"/>
      <c r="V453" s="45"/>
      <c r="W453" s="45"/>
      <c r="AA453" s="45"/>
    </row>
    <row r="454" spans="1:27" ht="13" x14ac:dyDescent="0.15">
      <c r="A454" s="1"/>
      <c r="B454" s="1"/>
      <c r="C454" s="1"/>
      <c r="D454" s="1"/>
      <c r="E454" s="1"/>
      <c r="F454" s="1"/>
      <c r="T454" s="61"/>
      <c r="U454" s="45"/>
      <c r="V454" s="45"/>
      <c r="W454" s="45"/>
      <c r="AA454" s="45"/>
    </row>
    <row r="455" spans="1:27" ht="13" x14ac:dyDescent="0.15">
      <c r="A455" s="1"/>
      <c r="B455" s="1"/>
      <c r="C455" s="1"/>
      <c r="D455" s="1"/>
      <c r="E455" s="1"/>
      <c r="F455" s="1"/>
      <c r="T455" s="61"/>
      <c r="U455" s="45"/>
      <c r="V455" s="45"/>
      <c r="W455" s="45"/>
      <c r="AA455" s="45"/>
    </row>
    <row r="456" spans="1:27" ht="13" x14ac:dyDescent="0.15">
      <c r="A456" s="1"/>
      <c r="B456" s="1"/>
      <c r="C456" s="1"/>
      <c r="D456" s="1"/>
      <c r="E456" s="1"/>
      <c r="F456" s="1"/>
      <c r="T456" s="61"/>
      <c r="U456" s="45"/>
      <c r="V456" s="45"/>
      <c r="W456" s="45"/>
      <c r="AA456" s="45"/>
    </row>
    <row r="457" spans="1:27" ht="13" x14ac:dyDescent="0.15">
      <c r="A457" s="1"/>
      <c r="B457" s="1"/>
      <c r="C457" s="1"/>
      <c r="D457" s="1"/>
      <c r="E457" s="1"/>
      <c r="F457" s="1"/>
      <c r="T457" s="61"/>
      <c r="U457" s="45"/>
      <c r="V457" s="45"/>
      <c r="W457" s="45"/>
      <c r="AA457" s="45"/>
    </row>
    <row r="458" spans="1:27" ht="13" x14ac:dyDescent="0.15">
      <c r="A458" s="1"/>
      <c r="B458" s="1"/>
      <c r="C458" s="1"/>
      <c r="D458" s="1"/>
      <c r="E458" s="1"/>
      <c r="F458" s="1"/>
      <c r="T458" s="61"/>
      <c r="U458" s="45"/>
      <c r="V458" s="45"/>
      <c r="W458" s="45"/>
      <c r="AA458" s="45"/>
    </row>
    <row r="459" spans="1:27" ht="13" x14ac:dyDescent="0.15">
      <c r="A459" s="1"/>
      <c r="B459" s="1"/>
      <c r="C459" s="1"/>
      <c r="D459" s="1"/>
      <c r="E459" s="1"/>
      <c r="F459" s="1"/>
      <c r="T459" s="61"/>
      <c r="U459" s="45"/>
      <c r="V459" s="45"/>
      <c r="W459" s="45"/>
      <c r="AA459" s="45"/>
    </row>
    <row r="460" spans="1:27" ht="13" x14ac:dyDescent="0.15">
      <c r="A460" s="1"/>
      <c r="B460" s="1"/>
      <c r="C460" s="1"/>
      <c r="D460" s="1"/>
      <c r="E460" s="1"/>
      <c r="F460" s="1"/>
      <c r="T460" s="61"/>
      <c r="U460" s="45"/>
      <c r="V460" s="45"/>
      <c r="W460" s="45"/>
      <c r="AA460" s="45"/>
    </row>
    <row r="461" spans="1:27" ht="13" x14ac:dyDescent="0.15">
      <c r="A461" s="1"/>
      <c r="B461" s="1"/>
      <c r="C461" s="1"/>
      <c r="D461" s="1"/>
      <c r="E461" s="1"/>
      <c r="F461" s="1"/>
      <c r="T461" s="61"/>
      <c r="U461" s="45"/>
      <c r="V461" s="45"/>
      <c r="W461" s="45"/>
      <c r="AA461" s="45"/>
    </row>
    <row r="462" spans="1:27" ht="13" x14ac:dyDescent="0.15">
      <c r="A462" s="1"/>
      <c r="B462" s="1"/>
      <c r="C462" s="1"/>
      <c r="D462" s="1"/>
      <c r="E462" s="1"/>
      <c r="F462" s="1"/>
      <c r="T462" s="61"/>
      <c r="U462" s="45"/>
      <c r="V462" s="45"/>
      <c r="W462" s="45"/>
      <c r="AA462" s="45"/>
    </row>
    <row r="463" spans="1:27" ht="13" x14ac:dyDescent="0.15">
      <c r="A463" s="1"/>
      <c r="B463" s="1"/>
      <c r="C463" s="1"/>
      <c r="D463" s="1"/>
      <c r="E463" s="1"/>
      <c r="F463" s="1"/>
      <c r="T463" s="61"/>
      <c r="U463" s="45"/>
      <c r="V463" s="45"/>
      <c r="W463" s="45"/>
      <c r="AA463" s="45"/>
    </row>
    <row r="464" spans="1:27" ht="13" x14ac:dyDescent="0.15">
      <c r="A464" s="1"/>
      <c r="B464" s="1"/>
      <c r="C464" s="1"/>
      <c r="D464" s="1"/>
      <c r="E464" s="1"/>
      <c r="F464" s="1"/>
      <c r="T464" s="61"/>
      <c r="U464" s="45"/>
      <c r="V464" s="45"/>
      <c r="W464" s="45"/>
      <c r="AA464" s="45"/>
    </row>
    <row r="465" spans="1:27" ht="13" x14ac:dyDescent="0.15">
      <c r="A465" s="1"/>
      <c r="B465" s="1"/>
      <c r="C465" s="1"/>
      <c r="D465" s="1"/>
      <c r="E465" s="1"/>
      <c r="F465" s="1"/>
      <c r="T465" s="61"/>
      <c r="U465" s="45"/>
      <c r="V465" s="45"/>
      <c r="W465" s="45"/>
      <c r="AA465" s="45"/>
    </row>
    <row r="466" spans="1:27" ht="13" x14ac:dyDescent="0.15">
      <c r="A466" s="1"/>
      <c r="B466" s="1"/>
      <c r="C466" s="1"/>
      <c r="D466" s="1"/>
      <c r="E466" s="1"/>
      <c r="F466" s="1"/>
      <c r="T466" s="61"/>
      <c r="U466" s="45"/>
      <c r="V466" s="45"/>
      <c r="W466" s="45"/>
      <c r="AA466" s="45"/>
    </row>
    <row r="467" spans="1:27" ht="13" x14ac:dyDescent="0.15">
      <c r="A467" s="1"/>
      <c r="B467" s="1"/>
      <c r="C467" s="1"/>
      <c r="D467" s="1"/>
      <c r="E467" s="1"/>
      <c r="F467" s="1"/>
      <c r="T467" s="61"/>
      <c r="U467" s="45"/>
      <c r="V467" s="45"/>
      <c r="W467" s="45"/>
      <c r="AA467" s="45"/>
    </row>
    <row r="468" spans="1:27" ht="13" x14ac:dyDescent="0.15">
      <c r="A468" s="1"/>
      <c r="B468" s="1"/>
      <c r="C468" s="1"/>
      <c r="D468" s="1"/>
      <c r="E468" s="1"/>
      <c r="F468" s="1"/>
      <c r="T468" s="61"/>
      <c r="U468" s="45"/>
      <c r="V468" s="45"/>
      <c r="W468" s="45"/>
      <c r="AA468" s="45"/>
    </row>
    <row r="469" spans="1:27" ht="13" x14ac:dyDescent="0.15">
      <c r="A469" s="1"/>
      <c r="B469" s="1"/>
      <c r="C469" s="1"/>
      <c r="D469" s="1"/>
      <c r="E469" s="1"/>
      <c r="F469" s="1"/>
      <c r="T469" s="61"/>
      <c r="U469" s="45"/>
      <c r="V469" s="45"/>
      <c r="W469" s="45"/>
      <c r="AA469" s="45"/>
    </row>
    <row r="470" spans="1:27" ht="13" x14ac:dyDescent="0.15">
      <c r="A470" s="1"/>
      <c r="B470" s="1"/>
      <c r="C470" s="1"/>
      <c r="D470" s="1"/>
      <c r="E470" s="1"/>
      <c r="F470" s="1"/>
      <c r="T470" s="61"/>
      <c r="U470" s="45"/>
      <c r="V470" s="45"/>
      <c r="W470" s="45"/>
      <c r="AA470" s="45"/>
    </row>
    <row r="471" spans="1:27" ht="13" x14ac:dyDescent="0.15">
      <c r="A471" s="1"/>
      <c r="B471" s="1"/>
      <c r="C471" s="1"/>
      <c r="D471" s="1"/>
      <c r="E471" s="1"/>
      <c r="F471" s="1"/>
      <c r="T471" s="61"/>
      <c r="U471" s="45"/>
      <c r="V471" s="45"/>
      <c r="W471" s="45"/>
      <c r="AA471" s="45"/>
    </row>
    <row r="472" spans="1:27" ht="13" x14ac:dyDescent="0.15">
      <c r="A472" s="1"/>
      <c r="B472" s="1"/>
      <c r="C472" s="1"/>
      <c r="D472" s="1"/>
      <c r="E472" s="1"/>
      <c r="F472" s="1"/>
      <c r="T472" s="61"/>
      <c r="U472" s="45"/>
      <c r="V472" s="45"/>
      <c r="W472" s="45"/>
      <c r="AA472" s="45"/>
    </row>
    <row r="473" spans="1:27" ht="13" x14ac:dyDescent="0.15">
      <c r="A473" s="1"/>
      <c r="B473" s="1"/>
      <c r="C473" s="1"/>
      <c r="D473" s="1"/>
      <c r="E473" s="1"/>
      <c r="F473" s="1"/>
      <c r="T473" s="61"/>
      <c r="U473" s="45"/>
      <c r="V473" s="45"/>
      <c r="W473" s="45"/>
      <c r="AA473" s="45"/>
    </row>
    <row r="474" spans="1:27" ht="13" x14ac:dyDescent="0.15">
      <c r="A474" s="1"/>
      <c r="B474" s="1"/>
      <c r="C474" s="1"/>
      <c r="D474" s="1"/>
      <c r="E474" s="1"/>
      <c r="F474" s="1"/>
      <c r="T474" s="61"/>
      <c r="U474" s="45"/>
      <c r="V474" s="45"/>
      <c r="W474" s="45"/>
      <c r="AA474" s="45"/>
    </row>
    <row r="475" spans="1:27" ht="13" x14ac:dyDescent="0.15">
      <c r="A475" s="1"/>
      <c r="B475" s="1"/>
      <c r="C475" s="1"/>
      <c r="D475" s="1"/>
      <c r="E475" s="1"/>
      <c r="F475" s="1"/>
      <c r="T475" s="61"/>
      <c r="U475" s="45"/>
      <c r="V475" s="45"/>
      <c r="W475" s="45"/>
      <c r="AA475" s="45"/>
    </row>
    <row r="476" spans="1:27" ht="13" x14ac:dyDescent="0.15">
      <c r="A476" s="1"/>
      <c r="B476" s="1"/>
      <c r="C476" s="1"/>
      <c r="D476" s="1"/>
      <c r="E476" s="1"/>
      <c r="F476" s="1"/>
      <c r="T476" s="61"/>
      <c r="U476" s="45"/>
      <c r="V476" s="45"/>
      <c r="W476" s="45"/>
      <c r="AA476" s="45"/>
    </row>
    <row r="477" spans="1:27" ht="13" x14ac:dyDescent="0.15">
      <c r="A477" s="1"/>
      <c r="B477" s="1"/>
      <c r="C477" s="1"/>
      <c r="D477" s="1"/>
      <c r="E477" s="1"/>
      <c r="F477" s="1"/>
      <c r="T477" s="61"/>
      <c r="U477" s="45"/>
      <c r="V477" s="45"/>
      <c r="W477" s="45"/>
      <c r="AA477" s="45"/>
    </row>
    <row r="478" spans="1:27" ht="13" x14ac:dyDescent="0.15">
      <c r="A478" s="1"/>
      <c r="B478" s="1"/>
      <c r="C478" s="1"/>
      <c r="D478" s="1"/>
      <c r="E478" s="1"/>
      <c r="F478" s="1"/>
      <c r="T478" s="61"/>
      <c r="U478" s="45"/>
      <c r="V478" s="45"/>
      <c r="W478" s="45"/>
      <c r="AA478" s="45"/>
    </row>
    <row r="479" spans="1:27" ht="13" x14ac:dyDescent="0.15">
      <c r="A479" s="1"/>
      <c r="B479" s="1"/>
      <c r="C479" s="1"/>
      <c r="D479" s="1"/>
      <c r="E479" s="1"/>
      <c r="F479" s="1"/>
      <c r="T479" s="61"/>
      <c r="U479" s="45"/>
      <c r="V479" s="45"/>
      <c r="W479" s="45"/>
      <c r="AA479" s="45"/>
    </row>
    <row r="480" spans="1:27" ht="13" x14ac:dyDescent="0.15">
      <c r="A480" s="1"/>
      <c r="B480" s="1"/>
      <c r="C480" s="1"/>
      <c r="D480" s="1"/>
      <c r="E480" s="1"/>
      <c r="F480" s="1"/>
      <c r="T480" s="61"/>
      <c r="U480" s="45"/>
      <c r="V480" s="45"/>
      <c r="W480" s="45"/>
      <c r="AA480" s="45"/>
    </row>
    <row r="481" spans="1:27" ht="13" x14ac:dyDescent="0.15">
      <c r="A481" s="1"/>
      <c r="B481" s="1"/>
      <c r="C481" s="1"/>
      <c r="D481" s="1"/>
      <c r="E481" s="1"/>
      <c r="F481" s="1"/>
      <c r="T481" s="61"/>
      <c r="U481" s="45"/>
      <c r="V481" s="45"/>
      <c r="W481" s="45"/>
      <c r="AA481" s="45"/>
    </row>
    <row r="482" spans="1:27" ht="13" x14ac:dyDescent="0.15">
      <c r="A482" s="1"/>
      <c r="B482" s="1"/>
      <c r="C482" s="1"/>
      <c r="D482" s="1"/>
      <c r="E482" s="1"/>
      <c r="F482" s="1"/>
      <c r="T482" s="61"/>
      <c r="U482" s="45"/>
      <c r="V482" s="45"/>
      <c r="W482" s="45"/>
      <c r="AA482" s="45"/>
    </row>
    <row r="483" spans="1:27" ht="13" x14ac:dyDescent="0.15">
      <c r="A483" s="1"/>
      <c r="B483" s="1"/>
      <c r="C483" s="1"/>
      <c r="D483" s="1"/>
      <c r="E483" s="1"/>
      <c r="F483" s="1"/>
      <c r="T483" s="61"/>
      <c r="U483" s="45"/>
      <c r="V483" s="45"/>
      <c r="W483" s="45"/>
      <c r="AA483" s="45"/>
    </row>
    <row r="484" spans="1:27" ht="13" x14ac:dyDescent="0.15">
      <c r="A484" s="1"/>
      <c r="B484" s="1"/>
      <c r="C484" s="1"/>
      <c r="D484" s="1"/>
      <c r="E484" s="1"/>
      <c r="F484" s="1"/>
      <c r="T484" s="61"/>
      <c r="U484" s="45"/>
      <c r="V484" s="45"/>
      <c r="W484" s="45"/>
      <c r="AA484" s="45"/>
    </row>
    <row r="485" spans="1:27" ht="13" x14ac:dyDescent="0.15">
      <c r="A485" s="1"/>
      <c r="B485" s="1"/>
      <c r="C485" s="1"/>
      <c r="D485" s="1"/>
      <c r="E485" s="1"/>
      <c r="F485" s="1"/>
      <c r="T485" s="61"/>
      <c r="U485" s="45"/>
      <c r="V485" s="45"/>
      <c r="W485" s="45"/>
      <c r="AA485" s="45"/>
    </row>
    <row r="486" spans="1:27" ht="13" x14ac:dyDescent="0.15">
      <c r="A486" s="1"/>
      <c r="B486" s="1"/>
      <c r="C486" s="1"/>
      <c r="D486" s="1"/>
      <c r="E486" s="1"/>
      <c r="F486" s="1"/>
      <c r="T486" s="61"/>
      <c r="U486" s="45"/>
      <c r="V486" s="45"/>
      <c r="W486" s="45"/>
      <c r="AA486" s="45"/>
    </row>
    <row r="487" spans="1:27" ht="13" x14ac:dyDescent="0.15">
      <c r="A487" s="1"/>
      <c r="B487" s="1"/>
      <c r="C487" s="1"/>
      <c r="D487" s="1"/>
      <c r="E487" s="1"/>
      <c r="F487" s="1"/>
      <c r="T487" s="61"/>
      <c r="U487" s="45"/>
      <c r="V487" s="45"/>
      <c r="W487" s="45"/>
      <c r="AA487" s="45"/>
    </row>
    <row r="488" spans="1:27" ht="13" x14ac:dyDescent="0.15">
      <c r="A488" s="1"/>
      <c r="B488" s="1"/>
      <c r="C488" s="1"/>
      <c r="D488" s="1"/>
      <c r="E488" s="1"/>
      <c r="F488" s="1"/>
      <c r="T488" s="61"/>
      <c r="U488" s="45"/>
      <c r="V488" s="45"/>
      <c r="W488" s="45"/>
      <c r="AA488" s="45"/>
    </row>
    <row r="489" spans="1:27" ht="13" x14ac:dyDescent="0.15">
      <c r="A489" s="1"/>
      <c r="B489" s="1"/>
      <c r="C489" s="1"/>
      <c r="D489" s="1"/>
      <c r="E489" s="1"/>
      <c r="F489" s="1"/>
      <c r="T489" s="61"/>
      <c r="U489" s="45"/>
      <c r="V489" s="45"/>
      <c r="W489" s="45"/>
      <c r="AA489" s="45"/>
    </row>
    <row r="490" spans="1:27" ht="13" x14ac:dyDescent="0.15">
      <c r="A490" s="1"/>
      <c r="B490" s="1"/>
      <c r="C490" s="1"/>
      <c r="D490" s="1"/>
      <c r="E490" s="1"/>
      <c r="F490" s="1"/>
      <c r="T490" s="61"/>
      <c r="U490" s="45"/>
      <c r="V490" s="45"/>
      <c r="W490" s="45"/>
      <c r="AA490" s="45"/>
    </row>
    <row r="491" spans="1:27" ht="13" x14ac:dyDescent="0.15">
      <c r="A491" s="1"/>
      <c r="B491" s="1"/>
      <c r="C491" s="1"/>
      <c r="D491" s="1"/>
      <c r="E491" s="1"/>
      <c r="F491" s="1"/>
      <c r="T491" s="61"/>
      <c r="U491" s="45"/>
      <c r="V491" s="45"/>
      <c r="W491" s="45"/>
      <c r="AA491" s="45"/>
    </row>
    <row r="492" spans="1:27" ht="13" x14ac:dyDescent="0.15">
      <c r="A492" s="1"/>
      <c r="B492" s="1"/>
      <c r="C492" s="1"/>
      <c r="D492" s="1"/>
      <c r="E492" s="1"/>
      <c r="F492" s="1"/>
      <c r="T492" s="61"/>
      <c r="U492" s="45"/>
      <c r="V492" s="45"/>
      <c r="W492" s="45"/>
      <c r="AA492" s="45"/>
    </row>
    <row r="493" spans="1:27" ht="13" x14ac:dyDescent="0.15">
      <c r="A493" s="1"/>
      <c r="B493" s="1"/>
      <c r="C493" s="1"/>
      <c r="D493" s="1"/>
      <c r="E493" s="1"/>
      <c r="F493" s="1"/>
      <c r="T493" s="61"/>
      <c r="U493" s="45"/>
      <c r="V493" s="45"/>
      <c r="W493" s="45"/>
      <c r="AA493" s="45"/>
    </row>
    <row r="494" spans="1:27" ht="13" x14ac:dyDescent="0.15">
      <c r="A494" s="1"/>
      <c r="B494" s="1"/>
      <c r="C494" s="1"/>
      <c r="D494" s="1"/>
      <c r="E494" s="1"/>
      <c r="F494" s="1"/>
      <c r="T494" s="61"/>
      <c r="U494" s="45"/>
      <c r="V494" s="45"/>
      <c r="W494" s="45"/>
      <c r="AA494" s="45"/>
    </row>
    <row r="495" spans="1:27" ht="13" x14ac:dyDescent="0.15">
      <c r="A495" s="1"/>
      <c r="B495" s="1"/>
      <c r="C495" s="1"/>
      <c r="D495" s="1"/>
      <c r="E495" s="1"/>
      <c r="F495" s="1"/>
      <c r="T495" s="61"/>
      <c r="U495" s="45"/>
      <c r="V495" s="45"/>
      <c r="W495" s="45"/>
      <c r="AA495" s="45"/>
    </row>
    <row r="496" spans="1:27" ht="13" x14ac:dyDescent="0.15">
      <c r="A496" s="1"/>
      <c r="B496" s="1"/>
      <c r="C496" s="1"/>
      <c r="D496" s="1"/>
      <c r="E496" s="1"/>
      <c r="F496" s="1"/>
      <c r="T496" s="61"/>
      <c r="U496" s="45"/>
      <c r="V496" s="45"/>
      <c r="W496" s="45"/>
      <c r="AA496" s="45"/>
    </row>
    <row r="497" spans="1:27" ht="13" x14ac:dyDescent="0.15">
      <c r="A497" s="1"/>
      <c r="B497" s="1"/>
      <c r="C497" s="1"/>
      <c r="D497" s="1"/>
      <c r="E497" s="1"/>
      <c r="F497" s="1"/>
      <c r="T497" s="61"/>
      <c r="U497" s="45"/>
      <c r="V497" s="45"/>
      <c r="W497" s="45"/>
      <c r="AA497" s="45"/>
    </row>
    <row r="498" spans="1:27" ht="13" x14ac:dyDescent="0.15">
      <c r="A498" s="1"/>
      <c r="B498" s="1"/>
      <c r="C498" s="1"/>
      <c r="D498" s="1"/>
      <c r="E498" s="1"/>
      <c r="F498" s="1"/>
      <c r="T498" s="61"/>
      <c r="U498" s="45"/>
      <c r="V498" s="45"/>
      <c r="W498" s="45"/>
      <c r="AA498" s="45"/>
    </row>
    <row r="499" spans="1:27" ht="13" x14ac:dyDescent="0.15">
      <c r="A499" s="1"/>
      <c r="B499" s="1"/>
      <c r="C499" s="1"/>
      <c r="D499" s="1"/>
      <c r="E499" s="1"/>
      <c r="F499" s="1"/>
      <c r="T499" s="61"/>
      <c r="U499" s="45"/>
      <c r="V499" s="45"/>
      <c r="W499" s="45"/>
      <c r="AA499" s="45"/>
    </row>
    <row r="500" spans="1:27" ht="13" x14ac:dyDescent="0.15">
      <c r="A500" s="1"/>
      <c r="B500" s="1"/>
      <c r="C500" s="1"/>
      <c r="D500" s="1"/>
      <c r="E500" s="1"/>
      <c r="F500" s="1"/>
      <c r="T500" s="61"/>
      <c r="U500" s="45"/>
      <c r="V500" s="45"/>
      <c r="W500" s="45"/>
      <c r="AA500" s="45"/>
    </row>
    <row r="501" spans="1:27" ht="13" x14ac:dyDescent="0.15">
      <c r="A501" s="1"/>
      <c r="B501" s="1"/>
      <c r="C501" s="1"/>
      <c r="D501" s="1"/>
      <c r="E501" s="1"/>
      <c r="F501" s="1"/>
      <c r="T501" s="61"/>
      <c r="U501" s="45"/>
      <c r="V501" s="45"/>
      <c r="W501" s="45"/>
      <c r="AA501" s="45"/>
    </row>
    <row r="502" spans="1:27" ht="13" x14ac:dyDescent="0.15">
      <c r="A502" s="1"/>
      <c r="B502" s="1"/>
      <c r="C502" s="1"/>
      <c r="D502" s="1"/>
      <c r="E502" s="1"/>
      <c r="F502" s="1"/>
      <c r="T502" s="61"/>
      <c r="U502" s="45"/>
      <c r="V502" s="45"/>
      <c r="W502" s="45"/>
      <c r="AA502" s="45"/>
    </row>
    <row r="503" spans="1:27" ht="13" x14ac:dyDescent="0.15">
      <c r="A503" s="1"/>
      <c r="B503" s="1"/>
      <c r="C503" s="1"/>
      <c r="D503" s="1"/>
      <c r="E503" s="1"/>
      <c r="F503" s="1"/>
      <c r="T503" s="61"/>
      <c r="U503" s="45"/>
      <c r="V503" s="45"/>
      <c r="W503" s="45"/>
      <c r="AA503" s="45"/>
    </row>
    <row r="504" spans="1:27" ht="13" x14ac:dyDescent="0.15">
      <c r="A504" s="1"/>
      <c r="B504" s="1"/>
      <c r="C504" s="1"/>
      <c r="D504" s="1"/>
      <c r="E504" s="1"/>
      <c r="F504" s="1"/>
      <c r="T504" s="61"/>
      <c r="U504" s="45"/>
      <c r="V504" s="45"/>
      <c r="W504" s="45"/>
      <c r="AA504" s="45"/>
    </row>
    <row r="505" spans="1:27" ht="13" x14ac:dyDescent="0.15">
      <c r="A505" s="1"/>
      <c r="B505" s="1"/>
      <c r="C505" s="1"/>
      <c r="D505" s="1"/>
      <c r="E505" s="1"/>
      <c r="F505" s="1"/>
      <c r="T505" s="61"/>
      <c r="U505" s="45"/>
      <c r="V505" s="45"/>
      <c r="W505" s="45"/>
      <c r="AA505" s="45"/>
    </row>
    <row r="506" spans="1:27" ht="13" x14ac:dyDescent="0.15">
      <c r="A506" s="1"/>
      <c r="B506" s="1"/>
      <c r="C506" s="1"/>
      <c r="D506" s="1"/>
      <c r="E506" s="1"/>
      <c r="F506" s="1"/>
      <c r="T506" s="61"/>
      <c r="U506" s="45"/>
      <c r="V506" s="45"/>
      <c r="W506" s="45"/>
      <c r="AA506" s="45"/>
    </row>
    <row r="507" spans="1:27" ht="13" x14ac:dyDescent="0.15">
      <c r="A507" s="1"/>
      <c r="B507" s="1"/>
      <c r="C507" s="1"/>
      <c r="D507" s="1"/>
      <c r="E507" s="1"/>
      <c r="F507" s="1"/>
      <c r="T507" s="61"/>
      <c r="U507" s="45"/>
      <c r="V507" s="45"/>
      <c r="W507" s="45"/>
      <c r="AA507" s="45"/>
    </row>
    <row r="508" spans="1:27" ht="13" x14ac:dyDescent="0.15">
      <c r="A508" s="1"/>
      <c r="B508" s="1"/>
      <c r="C508" s="1"/>
      <c r="D508" s="1"/>
      <c r="E508" s="1"/>
      <c r="F508" s="1"/>
      <c r="T508" s="61"/>
      <c r="U508" s="45"/>
      <c r="V508" s="45"/>
      <c r="W508" s="45"/>
      <c r="AA508" s="45"/>
    </row>
    <row r="509" spans="1:27" ht="13" x14ac:dyDescent="0.15">
      <c r="A509" s="1"/>
      <c r="B509" s="1"/>
      <c r="C509" s="1"/>
      <c r="D509" s="1"/>
      <c r="E509" s="1"/>
      <c r="F509" s="1"/>
      <c r="T509" s="61"/>
      <c r="U509" s="45"/>
      <c r="V509" s="45"/>
      <c r="W509" s="45"/>
      <c r="AA509" s="45"/>
    </row>
    <row r="510" spans="1:27" ht="13" x14ac:dyDescent="0.15">
      <c r="A510" s="1"/>
      <c r="B510" s="1"/>
      <c r="C510" s="1"/>
      <c r="D510" s="1"/>
      <c r="E510" s="1"/>
      <c r="F510" s="1"/>
      <c r="T510" s="61"/>
      <c r="U510" s="45"/>
      <c r="V510" s="45"/>
      <c r="W510" s="45"/>
      <c r="AA510" s="45"/>
    </row>
    <row r="511" spans="1:27" ht="13" x14ac:dyDescent="0.15">
      <c r="A511" s="1"/>
      <c r="B511" s="1"/>
      <c r="C511" s="1"/>
      <c r="D511" s="1"/>
      <c r="E511" s="1"/>
      <c r="F511" s="1"/>
      <c r="T511" s="61"/>
      <c r="U511" s="45"/>
      <c r="V511" s="45"/>
      <c r="W511" s="45"/>
      <c r="AA511" s="45"/>
    </row>
    <row r="512" spans="1:27" ht="13" x14ac:dyDescent="0.15">
      <c r="A512" s="1"/>
      <c r="B512" s="1"/>
      <c r="C512" s="1"/>
      <c r="D512" s="1"/>
      <c r="E512" s="1"/>
      <c r="F512" s="1"/>
      <c r="T512" s="61"/>
      <c r="U512" s="45"/>
      <c r="V512" s="45"/>
      <c r="W512" s="45"/>
      <c r="AA512" s="45"/>
    </row>
    <row r="513" spans="1:27" ht="13" x14ac:dyDescent="0.15">
      <c r="A513" s="1"/>
      <c r="B513" s="1"/>
      <c r="C513" s="1"/>
      <c r="D513" s="1"/>
      <c r="E513" s="1"/>
      <c r="F513" s="1"/>
      <c r="T513" s="61"/>
      <c r="U513" s="45"/>
      <c r="V513" s="45"/>
      <c r="W513" s="45"/>
      <c r="AA513" s="45"/>
    </row>
    <row r="514" spans="1:27" ht="13" x14ac:dyDescent="0.15">
      <c r="A514" s="1"/>
      <c r="B514" s="1"/>
      <c r="C514" s="1"/>
      <c r="D514" s="1"/>
      <c r="E514" s="1"/>
      <c r="F514" s="1"/>
      <c r="T514" s="61"/>
      <c r="U514" s="45"/>
      <c r="V514" s="45"/>
      <c r="W514" s="45"/>
      <c r="AA514" s="45"/>
    </row>
    <row r="515" spans="1:27" ht="13" x14ac:dyDescent="0.15">
      <c r="A515" s="1"/>
      <c r="B515" s="1"/>
      <c r="C515" s="1"/>
      <c r="D515" s="1"/>
      <c r="E515" s="1"/>
      <c r="F515" s="1"/>
      <c r="T515" s="61"/>
      <c r="U515" s="45"/>
      <c r="V515" s="45"/>
      <c r="W515" s="45"/>
      <c r="AA515" s="45"/>
    </row>
    <row r="516" spans="1:27" ht="13" x14ac:dyDescent="0.15">
      <c r="A516" s="1"/>
      <c r="B516" s="1"/>
      <c r="C516" s="1"/>
      <c r="D516" s="1"/>
      <c r="E516" s="1"/>
      <c r="F516" s="1"/>
      <c r="T516" s="61"/>
      <c r="U516" s="45"/>
      <c r="V516" s="45"/>
      <c r="W516" s="45"/>
      <c r="AA516" s="45"/>
    </row>
    <row r="517" spans="1:27" ht="13" x14ac:dyDescent="0.15">
      <c r="A517" s="1"/>
      <c r="B517" s="1"/>
      <c r="C517" s="1"/>
      <c r="D517" s="1"/>
      <c r="E517" s="1"/>
      <c r="F517" s="1"/>
      <c r="T517" s="61"/>
      <c r="U517" s="45"/>
      <c r="V517" s="45"/>
      <c r="W517" s="45"/>
      <c r="AA517" s="45"/>
    </row>
    <row r="518" spans="1:27" ht="13" x14ac:dyDescent="0.15">
      <c r="A518" s="1"/>
      <c r="B518" s="1"/>
      <c r="C518" s="1"/>
      <c r="D518" s="1"/>
      <c r="E518" s="1"/>
      <c r="F518" s="1"/>
      <c r="T518" s="61"/>
      <c r="U518" s="45"/>
      <c r="V518" s="45"/>
      <c r="W518" s="45"/>
      <c r="AA518" s="45"/>
    </row>
    <row r="519" spans="1:27" ht="13" x14ac:dyDescent="0.15">
      <c r="A519" s="1"/>
      <c r="B519" s="1"/>
      <c r="C519" s="1"/>
      <c r="D519" s="1"/>
      <c r="E519" s="1"/>
      <c r="F519" s="1"/>
      <c r="T519" s="61"/>
      <c r="U519" s="45"/>
      <c r="V519" s="45"/>
      <c r="W519" s="45"/>
      <c r="AA519" s="45"/>
    </row>
    <row r="520" spans="1:27" ht="13" x14ac:dyDescent="0.15">
      <c r="A520" s="1"/>
      <c r="B520" s="1"/>
      <c r="C520" s="1"/>
      <c r="D520" s="1"/>
      <c r="E520" s="1"/>
      <c r="F520" s="1"/>
      <c r="T520" s="61"/>
      <c r="U520" s="45"/>
      <c r="V520" s="45"/>
      <c r="W520" s="45"/>
      <c r="AA520" s="45"/>
    </row>
    <row r="521" spans="1:27" ht="13" x14ac:dyDescent="0.15">
      <c r="A521" s="1"/>
      <c r="B521" s="1"/>
      <c r="C521" s="1"/>
      <c r="D521" s="1"/>
      <c r="E521" s="1"/>
      <c r="F521" s="1"/>
      <c r="T521" s="61"/>
      <c r="U521" s="45"/>
      <c r="V521" s="45"/>
      <c r="W521" s="45"/>
      <c r="AA521" s="45"/>
    </row>
    <row r="522" spans="1:27" ht="13" x14ac:dyDescent="0.15">
      <c r="A522" s="1"/>
      <c r="B522" s="1"/>
      <c r="C522" s="1"/>
      <c r="D522" s="1"/>
      <c r="E522" s="1"/>
      <c r="F522" s="1"/>
      <c r="T522" s="61"/>
      <c r="U522" s="45"/>
      <c r="V522" s="45"/>
      <c r="W522" s="45"/>
      <c r="AA522" s="45"/>
    </row>
    <row r="523" spans="1:27" ht="13" x14ac:dyDescent="0.15">
      <c r="A523" s="1"/>
      <c r="B523" s="1"/>
      <c r="C523" s="1"/>
      <c r="D523" s="1"/>
      <c r="E523" s="1"/>
      <c r="F523" s="1"/>
      <c r="T523" s="61"/>
      <c r="U523" s="45"/>
      <c r="V523" s="45"/>
      <c r="W523" s="45"/>
      <c r="AA523" s="45"/>
    </row>
    <row r="524" spans="1:27" ht="13" x14ac:dyDescent="0.15">
      <c r="A524" s="1"/>
      <c r="B524" s="1"/>
      <c r="C524" s="1"/>
      <c r="D524" s="1"/>
      <c r="E524" s="1"/>
      <c r="F524" s="1"/>
      <c r="T524" s="61"/>
      <c r="U524" s="45"/>
      <c r="V524" s="45"/>
      <c r="W524" s="45"/>
      <c r="AA524" s="45"/>
    </row>
    <row r="525" spans="1:27" ht="13" x14ac:dyDescent="0.15">
      <c r="A525" s="1"/>
      <c r="B525" s="1"/>
      <c r="C525" s="1"/>
      <c r="D525" s="1"/>
      <c r="E525" s="1"/>
      <c r="F525" s="1"/>
      <c r="T525" s="61"/>
      <c r="U525" s="45"/>
      <c r="V525" s="45"/>
      <c r="W525" s="45"/>
      <c r="AA525" s="45"/>
    </row>
    <row r="526" spans="1:27" ht="13" x14ac:dyDescent="0.15">
      <c r="A526" s="1"/>
      <c r="B526" s="1"/>
      <c r="C526" s="1"/>
      <c r="D526" s="1"/>
      <c r="E526" s="1"/>
      <c r="F526" s="1"/>
      <c r="T526" s="61"/>
      <c r="U526" s="45"/>
      <c r="V526" s="45"/>
      <c r="W526" s="45"/>
      <c r="AA526" s="45"/>
    </row>
    <row r="527" spans="1:27" ht="13" x14ac:dyDescent="0.15">
      <c r="A527" s="1"/>
      <c r="B527" s="1"/>
      <c r="C527" s="1"/>
      <c r="D527" s="1"/>
      <c r="E527" s="1"/>
      <c r="F527" s="1"/>
      <c r="T527" s="61"/>
      <c r="U527" s="45"/>
      <c r="V527" s="45"/>
      <c r="W527" s="45"/>
      <c r="AA527" s="45"/>
    </row>
    <row r="528" spans="1:27" ht="13" x14ac:dyDescent="0.15">
      <c r="A528" s="1"/>
      <c r="B528" s="1"/>
      <c r="C528" s="1"/>
      <c r="D528" s="1"/>
      <c r="E528" s="1"/>
      <c r="F528" s="1"/>
      <c r="T528" s="61"/>
      <c r="U528" s="45"/>
      <c r="V528" s="45"/>
      <c r="W528" s="45"/>
      <c r="AA528" s="45"/>
    </row>
    <row r="529" spans="1:27" ht="13" x14ac:dyDescent="0.15">
      <c r="A529" s="1"/>
      <c r="B529" s="1"/>
      <c r="C529" s="1"/>
      <c r="D529" s="1"/>
      <c r="E529" s="1"/>
      <c r="F529" s="1"/>
      <c r="T529" s="61"/>
      <c r="U529" s="45"/>
      <c r="V529" s="45"/>
      <c r="W529" s="45"/>
      <c r="AA529" s="45"/>
    </row>
    <row r="530" spans="1:27" ht="13" x14ac:dyDescent="0.15">
      <c r="A530" s="1"/>
      <c r="B530" s="1"/>
      <c r="C530" s="1"/>
      <c r="D530" s="1"/>
      <c r="E530" s="1"/>
      <c r="F530" s="1"/>
      <c r="T530" s="61"/>
      <c r="U530" s="45"/>
      <c r="V530" s="45"/>
      <c r="W530" s="45"/>
      <c r="AA530" s="45"/>
    </row>
    <row r="531" spans="1:27" ht="13" x14ac:dyDescent="0.15">
      <c r="A531" s="1"/>
      <c r="B531" s="1"/>
      <c r="C531" s="1"/>
      <c r="D531" s="1"/>
      <c r="E531" s="1"/>
      <c r="F531" s="1"/>
      <c r="T531" s="61"/>
      <c r="U531" s="45"/>
      <c r="V531" s="45"/>
      <c r="W531" s="45"/>
      <c r="AA531" s="45"/>
    </row>
    <row r="532" spans="1:27" ht="13" x14ac:dyDescent="0.15">
      <c r="A532" s="1"/>
      <c r="B532" s="1"/>
      <c r="C532" s="1"/>
      <c r="D532" s="1"/>
      <c r="E532" s="1"/>
      <c r="F532" s="1"/>
      <c r="T532" s="61"/>
      <c r="U532" s="45"/>
      <c r="V532" s="45"/>
      <c r="W532" s="45"/>
      <c r="AA532" s="45"/>
    </row>
    <row r="533" spans="1:27" ht="13" x14ac:dyDescent="0.15">
      <c r="A533" s="1"/>
      <c r="B533" s="1"/>
      <c r="C533" s="1"/>
      <c r="D533" s="1"/>
      <c r="E533" s="1"/>
      <c r="F533" s="1"/>
      <c r="T533" s="61"/>
      <c r="U533" s="45"/>
      <c r="V533" s="45"/>
      <c r="W533" s="45"/>
      <c r="AA533" s="45"/>
    </row>
    <row r="534" spans="1:27" ht="13" x14ac:dyDescent="0.15">
      <c r="A534" s="1"/>
      <c r="B534" s="1"/>
      <c r="C534" s="1"/>
      <c r="D534" s="1"/>
      <c r="E534" s="1"/>
      <c r="F534" s="1"/>
      <c r="T534" s="61"/>
      <c r="U534" s="45"/>
      <c r="V534" s="45"/>
      <c r="W534" s="45"/>
      <c r="AA534" s="45"/>
    </row>
    <row r="535" spans="1:27" ht="13" x14ac:dyDescent="0.15">
      <c r="A535" s="1"/>
      <c r="B535" s="1"/>
      <c r="C535" s="1"/>
      <c r="D535" s="1"/>
      <c r="E535" s="1"/>
      <c r="F535" s="1"/>
      <c r="T535" s="61"/>
      <c r="U535" s="45"/>
      <c r="V535" s="45"/>
      <c r="W535" s="45"/>
      <c r="AA535" s="45"/>
    </row>
    <row r="536" spans="1:27" ht="13" x14ac:dyDescent="0.15">
      <c r="A536" s="1"/>
      <c r="B536" s="1"/>
      <c r="C536" s="1"/>
      <c r="D536" s="1"/>
      <c r="E536" s="1"/>
      <c r="F536" s="1"/>
      <c r="T536" s="61"/>
      <c r="U536" s="45"/>
      <c r="V536" s="45"/>
      <c r="W536" s="45"/>
      <c r="AA536" s="45"/>
    </row>
    <row r="537" spans="1:27" ht="13" x14ac:dyDescent="0.15">
      <c r="A537" s="1"/>
      <c r="B537" s="1"/>
      <c r="C537" s="1"/>
      <c r="D537" s="1"/>
      <c r="E537" s="1"/>
      <c r="F537" s="1"/>
      <c r="T537" s="61"/>
      <c r="U537" s="45"/>
      <c r="V537" s="45"/>
      <c r="W537" s="45"/>
      <c r="AA537" s="45"/>
    </row>
    <row r="538" spans="1:27" ht="13" x14ac:dyDescent="0.15">
      <c r="A538" s="1"/>
      <c r="B538" s="1"/>
      <c r="C538" s="1"/>
      <c r="D538" s="1"/>
      <c r="E538" s="1"/>
      <c r="F538" s="1"/>
      <c r="T538" s="61"/>
      <c r="U538" s="45"/>
      <c r="V538" s="45"/>
      <c r="W538" s="45"/>
      <c r="AA538" s="45"/>
    </row>
    <row r="539" spans="1:27" ht="13" x14ac:dyDescent="0.15">
      <c r="A539" s="1"/>
      <c r="B539" s="1"/>
      <c r="C539" s="1"/>
      <c r="D539" s="1"/>
      <c r="E539" s="1"/>
      <c r="F539" s="1"/>
      <c r="T539" s="61"/>
      <c r="U539" s="45"/>
      <c r="V539" s="45"/>
      <c r="W539" s="45"/>
      <c r="AA539" s="45"/>
    </row>
    <row r="540" spans="1:27" ht="13" x14ac:dyDescent="0.15">
      <c r="A540" s="1"/>
      <c r="B540" s="1"/>
      <c r="C540" s="1"/>
      <c r="D540" s="1"/>
      <c r="E540" s="1"/>
      <c r="F540" s="1"/>
      <c r="T540" s="61"/>
      <c r="U540" s="45"/>
      <c r="V540" s="45"/>
      <c r="W540" s="45"/>
      <c r="AA540" s="45"/>
    </row>
    <row r="541" spans="1:27" ht="13" x14ac:dyDescent="0.15">
      <c r="A541" s="1"/>
      <c r="B541" s="1"/>
      <c r="C541" s="1"/>
      <c r="D541" s="1"/>
      <c r="E541" s="1"/>
      <c r="F541" s="1"/>
      <c r="T541" s="61"/>
      <c r="U541" s="45"/>
      <c r="V541" s="45"/>
      <c r="W541" s="45"/>
      <c r="AA541" s="45"/>
    </row>
    <row r="542" spans="1:27" ht="13" x14ac:dyDescent="0.15">
      <c r="A542" s="1"/>
      <c r="B542" s="1"/>
      <c r="C542" s="1"/>
      <c r="D542" s="1"/>
      <c r="E542" s="1"/>
      <c r="F542" s="1"/>
      <c r="T542" s="61"/>
      <c r="U542" s="45"/>
      <c r="V542" s="45"/>
      <c r="W542" s="45"/>
      <c r="AA542" s="45"/>
    </row>
    <row r="543" spans="1:27" ht="13" x14ac:dyDescent="0.15">
      <c r="A543" s="1"/>
      <c r="B543" s="1"/>
      <c r="C543" s="1"/>
      <c r="D543" s="1"/>
      <c r="E543" s="1"/>
      <c r="F543" s="1"/>
      <c r="T543" s="61"/>
      <c r="U543" s="45"/>
      <c r="V543" s="45"/>
      <c r="W543" s="45"/>
      <c r="AA543" s="45"/>
    </row>
    <row r="544" spans="1:27" ht="13" x14ac:dyDescent="0.15">
      <c r="A544" s="1"/>
      <c r="B544" s="1"/>
      <c r="C544" s="1"/>
      <c r="D544" s="1"/>
      <c r="E544" s="1"/>
      <c r="F544" s="1"/>
      <c r="T544" s="61"/>
      <c r="U544" s="45"/>
      <c r="V544" s="45"/>
      <c r="W544" s="45"/>
      <c r="AA544" s="45"/>
    </row>
    <row r="545" spans="1:27" ht="13" x14ac:dyDescent="0.15">
      <c r="A545" s="1"/>
      <c r="B545" s="1"/>
      <c r="C545" s="1"/>
      <c r="D545" s="1"/>
      <c r="E545" s="1"/>
      <c r="F545" s="1"/>
      <c r="T545" s="61"/>
      <c r="U545" s="45"/>
      <c r="V545" s="45"/>
      <c r="W545" s="45"/>
      <c r="AA545" s="45"/>
    </row>
    <row r="546" spans="1:27" ht="13" x14ac:dyDescent="0.15">
      <c r="A546" s="1"/>
      <c r="B546" s="1"/>
      <c r="C546" s="1"/>
      <c r="D546" s="1"/>
      <c r="E546" s="1"/>
      <c r="F546" s="1"/>
      <c r="T546" s="61"/>
      <c r="U546" s="45"/>
      <c r="V546" s="45"/>
      <c r="W546" s="45"/>
      <c r="AA546" s="45"/>
    </row>
    <row r="547" spans="1:27" ht="13" x14ac:dyDescent="0.15">
      <c r="A547" s="1"/>
      <c r="B547" s="1"/>
      <c r="C547" s="1"/>
      <c r="D547" s="1"/>
      <c r="E547" s="1"/>
      <c r="F547" s="1"/>
      <c r="T547" s="61"/>
      <c r="U547" s="45"/>
      <c r="V547" s="45"/>
      <c r="W547" s="45"/>
      <c r="AA547" s="45"/>
    </row>
    <row r="548" spans="1:27" ht="13" x14ac:dyDescent="0.15">
      <c r="A548" s="1"/>
      <c r="B548" s="1"/>
      <c r="C548" s="1"/>
      <c r="D548" s="1"/>
      <c r="E548" s="1"/>
      <c r="F548" s="1"/>
      <c r="T548" s="61"/>
      <c r="U548" s="45"/>
      <c r="V548" s="45"/>
      <c r="W548" s="45"/>
      <c r="AA548" s="45"/>
    </row>
    <row r="549" spans="1:27" ht="13" x14ac:dyDescent="0.15">
      <c r="A549" s="1"/>
      <c r="B549" s="1"/>
      <c r="C549" s="1"/>
      <c r="D549" s="1"/>
      <c r="E549" s="1"/>
      <c r="F549" s="1"/>
      <c r="T549" s="61"/>
      <c r="U549" s="45"/>
      <c r="V549" s="45"/>
      <c r="W549" s="45"/>
      <c r="AA549" s="45"/>
    </row>
    <row r="550" spans="1:27" ht="13" x14ac:dyDescent="0.15">
      <c r="A550" s="1"/>
      <c r="B550" s="1"/>
      <c r="C550" s="1"/>
      <c r="D550" s="1"/>
      <c r="E550" s="1"/>
      <c r="F550" s="1"/>
      <c r="T550" s="61"/>
      <c r="U550" s="45"/>
      <c r="V550" s="45"/>
      <c r="W550" s="45"/>
      <c r="AA550" s="45"/>
    </row>
    <row r="551" spans="1:27" ht="13" x14ac:dyDescent="0.15">
      <c r="A551" s="1"/>
      <c r="B551" s="1"/>
      <c r="C551" s="1"/>
      <c r="D551" s="1"/>
      <c r="E551" s="1"/>
      <c r="F551" s="1"/>
      <c r="T551" s="61"/>
      <c r="U551" s="45"/>
      <c r="V551" s="45"/>
      <c r="W551" s="45"/>
      <c r="AA551" s="45"/>
    </row>
    <row r="552" spans="1:27" ht="13" x14ac:dyDescent="0.15">
      <c r="A552" s="1"/>
      <c r="B552" s="1"/>
      <c r="C552" s="1"/>
      <c r="D552" s="1"/>
      <c r="E552" s="1"/>
      <c r="F552" s="1"/>
      <c r="T552" s="61"/>
      <c r="U552" s="45"/>
      <c r="V552" s="45"/>
      <c r="W552" s="45"/>
      <c r="AA552" s="45"/>
    </row>
    <row r="553" spans="1:27" ht="13" x14ac:dyDescent="0.15">
      <c r="A553" s="1"/>
      <c r="B553" s="1"/>
      <c r="C553" s="1"/>
      <c r="D553" s="1"/>
      <c r="E553" s="1"/>
      <c r="F553" s="1"/>
      <c r="T553" s="61"/>
      <c r="U553" s="45"/>
      <c r="V553" s="45"/>
      <c r="W553" s="45"/>
      <c r="AA553" s="45"/>
    </row>
    <row r="554" spans="1:27" ht="13" x14ac:dyDescent="0.15">
      <c r="A554" s="1"/>
      <c r="B554" s="1"/>
      <c r="C554" s="1"/>
      <c r="D554" s="1"/>
      <c r="E554" s="1"/>
      <c r="F554" s="1"/>
      <c r="T554" s="61"/>
      <c r="U554" s="45"/>
      <c r="V554" s="45"/>
      <c r="W554" s="45"/>
      <c r="AA554" s="45"/>
    </row>
    <row r="555" spans="1:27" ht="13" x14ac:dyDescent="0.15">
      <c r="A555" s="1"/>
      <c r="B555" s="1"/>
      <c r="C555" s="1"/>
      <c r="D555" s="1"/>
      <c r="E555" s="1"/>
      <c r="F555" s="1"/>
      <c r="T555" s="61"/>
      <c r="U555" s="45"/>
      <c r="V555" s="45"/>
      <c r="W555" s="45"/>
      <c r="AA555" s="45"/>
    </row>
    <row r="556" spans="1:27" ht="13" x14ac:dyDescent="0.15">
      <c r="A556" s="1"/>
      <c r="B556" s="1"/>
      <c r="C556" s="1"/>
      <c r="D556" s="1"/>
      <c r="E556" s="1"/>
      <c r="F556" s="1"/>
      <c r="T556" s="61"/>
      <c r="U556" s="45"/>
      <c r="V556" s="45"/>
      <c r="W556" s="45"/>
      <c r="AA556" s="45"/>
    </row>
    <row r="557" spans="1:27" ht="13" x14ac:dyDescent="0.15">
      <c r="A557" s="1"/>
      <c r="B557" s="1"/>
      <c r="C557" s="1"/>
      <c r="D557" s="1"/>
      <c r="E557" s="1"/>
      <c r="F557" s="1"/>
      <c r="T557" s="61"/>
      <c r="U557" s="45"/>
      <c r="V557" s="45"/>
      <c r="W557" s="45"/>
      <c r="AA557" s="45"/>
    </row>
    <row r="558" spans="1:27" ht="13" x14ac:dyDescent="0.15">
      <c r="A558" s="1"/>
      <c r="B558" s="1"/>
      <c r="C558" s="1"/>
      <c r="D558" s="1"/>
      <c r="E558" s="1"/>
      <c r="F558" s="1"/>
      <c r="T558" s="61"/>
      <c r="U558" s="45"/>
      <c r="V558" s="45"/>
      <c r="W558" s="45"/>
      <c r="AA558" s="45"/>
    </row>
    <row r="559" spans="1:27" ht="13" x14ac:dyDescent="0.15">
      <c r="A559" s="1"/>
      <c r="B559" s="1"/>
      <c r="C559" s="1"/>
      <c r="D559" s="1"/>
      <c r="E559" s="1"/>
      <c r="F559" s="1"/>
      <c r="T559" s="61"/>
      <c r="U559" s="45"/>
      <c r="V559" s="45"/>
      <c r="W559" s="45"/>
      <c r="AA559" s="45"/>
    </row>
    <row r="560" spans="1:27" ht="13" x14ac:dyDescent="0.15">
      <c r="A560" s="1"/>
      <c r="B560" s="1"/>
      <c r="C560" s="1"/>
      <c r="D560" s="1"/>
      <c r="E560" s="1"/>
      <c r="F560" s="1"/>
      <c r="T560" s="61"/>
      <c r="U560" s="45"/>
      <c r="V560" s="45"/>
      <c r="W560" s="45"/>
      <c r="AA560" s="45"/>
    </row>
    <row r="561" spans="1:27" ht="13" x14ac:dyDescent="0.15">
      <c r="A561" s="1"/>
      <c r="B561" s="1"/>
      <c r="C561" s="1"/>
      <c r="D561" s="1"/>
      <c r="E561" s="1"/>
      <c r="F561" s="1"/>
      <c r="T561" s="61"/>
      <c r="U561" s="45"/>
      <c r="V561" s="45"/>
      <c r="W561" s="45"/>
      <c r="AA561" s="45"/>
    </row>
    <row r="562" spans="1:27" ht="13" x14ac:dyDescent="0.15">
      <c r="A562" s="1"/>
      <c r="B562" s="1"/>
      <c r="C562" s="1"/>
      <c r="D562" s="1"/>
      <c r="E562" s="1"/>
      <c r="F562" s="1"/>
      <c r="T562" s="61"/>
      <c r="U562" s="45"/>
      <c r="V562" s="45"/>
      <c r="W562" s="45"/>
      <c r="AA562" s="45"/>
    </row>
    <row r="563" spans="1:27" ht="13" x14ac:dyDescent="0.15">
      <c r="A563" s="1"/>
      <c r="B563" s="1"/>
      <c r="C563" s="1"/>
      <c r="D563" s="1"/>
      <c r="E563" s="1"/>
      <c r="F563" s="1"/>
      <c r="T563" s="61"/>
      <c r="U563" s="45"/>
      <c r="V563" s="45"/>
      <c r="W563" s="45"/>
      <c r="AA563" s="45"/>
    </row>
    <row r="564" spans="1:27" ht="13" x14ac:dyDescent="0.15">
      <c r="A564" s="1"/>
      <c r="B564" s="1"/>
      <c r="C564" s="1"/>
      <c r="D564" s="1"/>
      <c r="E564" s="1"/>
      <c r="F564" s="1"/>
      <c r="T564" s="61"/>
      <c r="U564" s="45"/>
      <c r="V564" s="45"/>
      <c r="W564" s="45"/>
      <c r="AA564" s="45"/>
    </row>
    <row r="565" spans="1:27" ht="13" x14ac:dyDescent="0.15">
      <c r="A565" s="1"/>
      <c r="B565" s="1"/>
      <c r="C565" s="1"/>
      <c r="D565" s="1"/>
      <c r="E565" s="1"/>
      <c r="F565" s="1"/>
      <c r="T565" s="61"/>
      <c r="U565" s="45"/>
      <c r="V565" s="45"/>
      <c r="W565" s="45"/>
      <c r="AA565" s="45"/>
    </row>
    <row r="566" spans="1:27" ht="13" x14ac:dyDescent="0.15">
      <c r="A566" s="1"/>
      <c r="B566" s="1"/>
      <c r="C566" s="1"/>
      <c r="D566" s="1"/>
      <c r="E566" s="1"/>
      <c r="F566" s="1"/>
      <c r="T566" s="61"/>
      <c r="U566" s="45"/>
      <c r="V566" s="45"/>
      <c r="W566" s="45"/>
      <c r="AA566" s="45"/>
    </row>
    <row r="567" spans="1:27" ht="13" x14ac:dyDescent="0.15">
      <c r="A567" s="1"/>
      <c r="B567" s="1"/>
      <c r="C567" s="1"/>
      <c r="D567" s="1"/>
      <c r="E567" s="1"/>
      <c r="F567" s="1"/>
      <c r="T567" s="61"/>
      <c r="U567" s="45"/>
      <c r="V567" s="45"/>
      <c r="W567" s="45"/>
      <c r="AA567" s="45"/>
    </row>
    <row r="568" spans="1:27" ht="13" x14ac:dyDescent="0.15">
      <c r="A568" s="1"/>
      <c r="B568" s="1"/>
      <c r="C568" s="1"/>
      <c r="D568" s="1"/>
      <c r="E568" s="1"/>
      <c r="F568" s="1"/>
      <c r="T568" s="61"/>
      <c r="U568" s="45"/>
      <c r="V568" s="45"/>
      <c r="W568" s="45"/>
      <c r="AA568" s="45"/>
    </row>
    <row r="569" spans="1:27" ht="13" x14ac:dyDescent="0.15">
      <c r="A569" s="1"/>
      <c r="B569" s="1"/>
      <c r="C569" s="1"/>
      <c r="D569" s="1"/>
      <c r="E569" s="1"/>
      <c r="F569" s="1"/>
      <c r="T569" s="61"/>
      <c r="U569" s="45"/>
      <c r="V569" s="45"/>
      <c r="W569" s="45"/>
      <c r="AA569" s="45"/>
    </row>
    <row r="570" spans="1:27" ht="13" x14ac:dyDescent="0.15">
      <c r="A570" s="1"/>
      <c r="B570" s="1"/>
      <c r="C570" s="1"/>
      <c r="D570" s="1"/>
      <c r="E570" s="1"/>
      <c r="F570" s="1"/>
      <c r="T570" s="61"/>
      <c r="U570" s="45"/>
      <c r="V570" s="45"/>
      <c r="W570" s="45"/>
      <c r="AA570" s="45"/>
    </row>
    <row r="571" spans="1:27" ht="13" x14ac:dyDescent="0.15">
      <c r="A571" s="1"/>
      <c r="B571" s="1"/>
      <c r="C571" s="1"/>
      <c r="D571" s="1"/>
      <c r="E571" s="1"/>
      <c r="F571" s="1"/>
      <c r="T571" s="61"/>
      <c r="U571" s="45"/>
      <c r="V571" s="45"/>
      <c r="W571" s="45"/>
      <c r="AA571" s="45"/>
    </row>
    <row r="572" spans="1:27" ht="13" x14ac:dyDescent="0.15">
      <c r="A572" s="1"/>
      <c r="B572" s="1"/>
      <c r="C572" s="1"/>
      <c r="D572" s="1"/>
      <c r="E572" s="1"/>
      <c r="F572" s="1"/>
      <c r="T572" s="61"/>
      <c r="U572" s="45"/>
      <c r="V572" s="45"/>
      <c r="W572" s="45"/>
      <c r="AA572" s="45"/>
    </row>
    <row r="573" spans="1:27" ht="13" x14ac:dyDescent="0.15">
      <c r="A573" s="1"/>
      <c r="B573" s="1"/>
      <c r="C573" s="1"/>
      <c r="D573" s="1"/>
      <c r="E573" s="1"/>
      <c r="F573" s="1"/>
      <c r="T573" s="61"/>
      <c r="U573" s="45"/>
      <c r="V573" s="45"/>
      <c r="W573" s="45"/>
      <c r="AA573" s="45"/>
    </row>
    <row r="574" spans="1:27" ht="13" x14ac:dyDescent="0.15">
      <c r="A574" s="1"/>
      <c r="B574" s="1"/>
      <c r="C574" s="1"/>
      <c r="D574" s="1"/>
      <c r="E574" s="1"/>
      <c r="F574" s="1"/>
      <c r="T574" s="61"/>
      <c r="U574" s="45"/>
      <c r="V574" s="45"/>
      <c r="W574" s="45"/>
      <c r="AA574" s="45"/>
    </row>
    <row r="575" spans="1:27" ht="13" x14ac:dyDescent="0.15">
      <c r="A575" s="1"/>
      <c r="B575" s="1"/>
      <c r="C575" s="1"/>
      <c r="D575" s="1"/>
      <c r="E575" s="1"/>
      <c r="F575" s="1"/>
      <c r="T575" s="61"/>
      <c r="U575" s="45"/>
      <c r="V575" s="45"/>
      <c r="W575" s="45"/>
      <c r="AA575" s="45"/>
    </row>
    <row r="576" spans="1:27" ht="13" x14ac:dyDescent="0.15">
      <c r="A576" s="1"/>
      <c r="B576" s="1"/>
      <c r="C576" s="1"/>
      <c r="D576" s="1"/>
      <c r="E576" s="1"/>
      <c r="F576" s="1"/>
      <c r="T576" s="61"/>
      <c r="U576" s="45"/>
      <c r="V576" s="45"/>
      <c r="W576" s="45"/>
      <c r="AA576" s="45"/>
    </row>
    <row r="577" spans="1:27" ht="13" x14ac:dyDescent="0.15">
      <c r="A577" s="1"/>
      <c r="B577" s="1"/>
      <c r="C577" s="1"/>
      <c r="D577" s="1"/>
      <c r="E577" s="1"/>
      <c r="F577" s="1"/>
      <c r="T577" s="61"/>
      <c r="U577" s="45"/>
      <c r="V577" s="45"/>
      <c r="W577" s="45"/>
      <c r="AA577" s="45"/>
    </row>
    <row r="578" spans="1:27" ht="13" x14ac:dyDescent="0.15">
      <c r="A578" s="1"/>
      <c r="B578" s="1"/>
      <c r="C578" s="1"/>
      <c r="D578" s="1"/>
      <c r="E578" s="1"/>
      <c r="F578" s="1"/>
      <c r="T578" s="61"/>
      <c r="U578" s="45"/>
      <c r="V578" s="45"/>
      <c r="W578" s="45"/>
      <c r="AA578" s="45"/>
    </row>
    <row r="579" spans="1:27" ht="13" x14ac:dyDescent="0.15">
      <c r="A579" s="1"/>
      <c r="B579" s="1"/>
      <c r="C579" s="1"/>
      <c r="D579" s="1"/>
      <c r="E579" s="1"/>
      <c r="F579" s="1"/>
      <c r="T579" s="61"/>
      <c r="U579" s="45"/>
      <c r="V579" s="45"/>
      <c r="W579" s="45"/>
      <c r="AA579" s="45"/>
    </row>
    <row r="580" spans="1:27" ht="13" x14ac:dyDescent="0.15">
      <c r="A580" s="1"/>
      <c r="B580" s="1"/>
      <c r="C580" s="1"/>
      <c r="D580" s="1"/>
      <c r="E580" s="1"/>
      <c r="F580" s="1"/>
      <c r="T580" s="61"/>
      <c r="U580" s="45"/>
      <c r="V580" s="45"/>
      <c r="W580" s="45"/>
      <c r="AA580" s="45"/>
    </row>
    <row r="581" spans="1:27" ht="13" x14ac:dyDescent="0.15">
      <c r="A581" s="1"/>
      <c r="B581" s="1"/>
      <c r="C581" s="1"/>
      <c r="D581" s="1"/>
      <c r="E581" s="1"/>
      <c r="F581" s="1"/>
      <c r="T581" s="61"/>
      <c r="U581" s="45"/>
      <c r="V581" s="45"/>
      <c r="W581" s="45"/>
      <c r="AA581" s="45"/>
    </row>
    <row r="582" spans="1:27" ht="13" x14ac:dyDescent="0.15">
      <c r="A582" s="1"/>
      <c r="B582" s="1"/>
      <c r="C582" s="1"/>
      <c r="D582" s="1"/>
      <c r="E582" s="1"/>
      <c r="F582" s="1"/>
      <c r="T582" s="61"/>
      <c r="U582" s="45"/>
      <c r="V582" s="45"/>
      <c r="W582" s="45"/>
      <c r="AA582" s="45"/>
    </row>
    <row r="583" spans="1:27" ht="13" x14ac:dyDescent="0.15">
      <c r="A583" s="1"/>
      <c r="B583" s="1"/>
      <c r="C583" s="1"/>
      <c r="D583" s="1"/>
      <c r="E583" s="1"/>
      <c r="F583" s="1"/>
      <c r="T583" s="61"/>
      <c r="U583" s="45"/>
      <c r="V583" s="45"/>
      <c r="W583" s="45"/>
      <c r="AA583" s="45"/>
    </row>
    <row r="584" spans="1:27" ht="13" x14ac:dyDescent="0.15">
      <c r="A584" s="1"/>
      <c r="B584" s="1"/>
      <c r="C584" s="1"/>
      <c r="D584" s="1"/>
      <c r="E584" s="1"/>
      <c r="F584" s="1"/>
      <c r="T584" s="61"/>
      <c r="U584" s="45"/>
      <c r="V584" s="45"/>
      <c r="W584" s="45"/>
      <c r="AA584" s="45"/>
    </row>
    <row r="585" spans="1:27" ht="13" x14ac:dyDescent="0.15">
      <c r="A585" s="1"/>
      <c r="B585" s="1"/>
      <c r="C585" s="1"/>
      <c r="D585" s="1"/>
      <c r="E585" s="1"/>
      <c r="F585" s="1"/>
      <c r="T585" s="61"/>
      <c r="U585" s="45"/>
      <c r="V585" s="45"/>
      <c r="W585" s="45"/>
      <c r="AA585" s="45"/>
    </row>
    <row r="586" spans="1:27" ht="13" x14ac:dyDescent="0.15">
      <c r="A586" s="1"/>
      <c r="B586" s="1"/>
      <c r="C586" s="1"/>
      <c r="D586" s="1"/>
      <c r="E586" s="1"/>
      <c r="F586" s="1"/>
      <c r="T586" s="61"/>
      <c r="U586" s="45"/>
      <c r="V586" s="45"/>
      <c r="W586" s="45"/>
      <c r="AA586" s="45"/>
    </row>
    <row r="587" spans="1:27" ht="13" x14ac:dyDescent="0.15">
      <c r="A587" s="1"/>
      <c r="B587" s="1"/>
      <c r="C587" s="1"/>
      <c r="D587" s="1"/>
      <c r="E587" s="1"/>
      <c r="F587" s="1"/>
      <c r="T587" s="61"/>
      <c r="U587" s="45"/>
      <c r="V587" s="45"/>
      <c r="W587" s="45"/>
      <c r="AA587" s="45"/>
    </row>
    <row r="588" spans="1:27" ht="13" x14ac:dyDescent="0.15">
      <c r="A588" s="1"/>
      <c r="B588" s="1"/>
      <c r="C588" s="1"/>
      <c r="D588" s="1"/>
      <c r="E588" s="1"/>
      <c r="F588" s="1"/>
      <c r="T588" s="61"/>
      <c r="U588" s="45"/>
      <c r="V588" s="45"/>
      <c r="W588" s="45"/>
      <c r="AA588" s="45"/>
    </row>
    <row r="589" spans="1:27" ht="13" x14ac:dyDescent="0.15">
      <c r="A589" s="1"/>
      <c r="B589" s="1"/>
      <c r="C589" s="1"/>
      <c r="D589" s="1"/>
      <c r="E589" s="1"/>
      <c r="F589" s="1"/>
      <c r="T589" s="61"/>
      <c r="U589" s="45"/>
      <c r="V589" s="45"/>
      <c r="W589" s="45"/>
      <c r="AA589" s="45"/>
    </row>
    <row r="590" spans="1:27" ht="13" x14ac:dyDescent="0.15">
      <c r="A590" s="1"/>
      <c r="B590" s="1"/>
      <c r="C590" s="1"/>
      <c r="D590" s="1"/>
      <c r="E590" s="1"/>
      <c r="F590" s="1"/>
      <c r="T590" s="61"/>
      <c r="U590" s="45"/>
      <c r="V590" s="45"/>
      <c r="W590" s="45"/>
      <c r="AA590" s="45"/>
    </row>
    <row r="591" spans="1:27" ht="13" x14ac:dyDescent="0.15">
      <c r="A591" s="1"/>
      <c r="B591" s="1"/>
      <c r="C591" s="1"/>
      <c r="D591" s="1"/>
      <c r="E591" s="1"/>
      <c r="F591" s="1"/>
      <c r="T591" s="61"/>
      <c r="U591" s="45"/>
      <c r="V591" s="45"/>
      <c r="W591" s="45"/>
      <c r="AA591" s="45"/>
    </row>
    <row r="592" spans="1:27" ht="13" x14ac:dyDescent="0.15">
      <c r="A592" s="1"/>
      <c r="B592" s="1"/>
      <c r="C592" s="1"/>
      <c r="D592" s="1"/>
      <c r="E592" s="1"/>
      <c r="F592" s="1"/>
      <c r="T592" s="61"/>
      <c r="U592" s="45"/>
      <c r="V592" s="45"/>
      <c r="W592" s="45"/>
      <c r="AA592" s="45"/>
    </row>
    <row r="593" spans="1:27" ht="13" x14ac:dyDescent="0.15">
      <c r="A593" s="1"/>
      <c r="B593" s="1"/>
      <c r="C593" s="1"/>
      <c r="D593" s="1"/>
      <c r="E593" s="1"/>
      <c r="F593" s="1"/>
      <c r="T593" s="61"/>
      <c r="U593" s="45"/>
      <c r="V593" s="45"/>
      <c r="W593" s="45"/>
      <c r="AA593" s="45"/>
    </row>
    <row r="594" spans="1:27" ht="13" x14ac:dyDescent="0.15">
      <c r="A594" s="1"/>
      <c r="B594" s="1"/>
      <c r="C594" s="1"/>
      <c r="D594" s="1"/>
      <c r="E594" s="1"/>
      <c r="F594" s="1"/>
      <c r="T594" s="61"/>
      <c r="U594" s="45"/>
      <c r="V594" s="45"/>
      <c r="W594" s="45"/>
      <c r="AA594" s="45"/>
    </row>
    <row r="595" spans="1:27" ht="13" x14ac:dyDescent="0.15">
      <c r="A595" s="1"/>
      <c r="B595" s="1"/>
      <c r="C595" s="1"/>
      <c r="D595" s="1"/>
      <c r="E595" s="1"/>
      <c r="F595" s="1"/>
      <c r="T595" s="61"/>
      <c r="U595" s="45"/>
      <c r="V595" s="45"/>
      <c r="W595" s="45"/>
      <c r="AA595" s="45"/>
    </row>
    <row r="596" spans="1:27" ht="13" x14ac:dyDescent="0.15">
      <c r="A596" s="1"/>
      <c r="B596" s="1"/>
      <c r="C596" s="1"/>
      <c r="D596" s="1"/>
      <c r="E596" s="1"/>
      <c r="F596" s="1"/>
      <c r="T596" s="61"/>
      <c r="U596" s="45"/>
      <c r="V596" s="45"/>
      <c r="W596" s="45"/>
      <c r="AA596" s="45"/>
    </row>
    <row r="597" spans="1:27" ht="13" x14ac:dyDescent="0.15">
      <c r="A597" s="1"/>
      <c r="B597" s="1"/>
      <c r="C597" s="1"/>
      <c r="D597" s="1"/>
      <c r="E597" s="1"/>
      <c r="F597" s="1"/>
      <c r="T597" s="61"/>
      <c r="U597" s="45"/>
      <c r="V597" s="45"/>
      <c r="W597" s="45"/>
      <c r="AA597" s="45"/>
    </row>
    <row r="598" spans="1:27" ht="13" x14ac:dyDescent="0.15">
      <c r="A598" s="1"/>
      <c r="B598" s="1"/>
      <c r="C598" s="1"/>
      <c r="D598" s="1"/>
      <c r="E598" s="1"/>
      <c r="F598" s="1"/>
      <c r="T598" s="61"/>
      <c r="U598" s="45"/>
      <c r="V598" s="45"/>
      <c r="W598" s="45"/>
      <c r="AA598" s="45"/>
    </row>
    <row r="599" spans="1:27" ht="13" x14ac:dyDescent="0.15">
      <c r="A599" s="1"/>
      <c r="B599" s="1"/>
      <c r="C599" s="1"/>
      <c r="D599" s="1"/>
      <c r="E599" s="1"/>
      <c r="F599" s="1"/>
      <c r="T599" s="61"/>
      <c r="U599" s="45"/>
      <c r="V599" s="45"/>
      <c r="W599" s="45"/>
      <c r="AA599" s="45"/>
    </row>
    <row r="600" spans="1:27" ht="13" x14ac:dyDescent="0.15">
      <c r="A600" s="1"/>
      <c r="B600" s="1"/>
      <c r="C600" s="1"/>
      <c r="D600" s="1"/>
      <c r="E600" s="1"/>
      <c r="F600" s="1"/>
      <c r="T600" s="61"/>
      <c r="U600" s="45"/>
      <c r="V600" s="45"/>
      <c r="W600" s="45"/>
      <c r="AA600" s="45"/>
    </row>
    <row r="601" spans="1:27" ht="13" x14ac:dyDescent="0.15">
      <c r="A601" s="1"/>
      <c r="B601" s="1"/>
      <c r="C601" s="1"/>
      <c r="D601" s="1"/>
      <c r="E601" s="1"/>
      <c r="F601" s="1"/>
      <c r="T601" s="61"/>
      <c r="U601" s="45"/>
      <c r="V601" s="45"/>
      <c r="W601" s="45"/>
      <c r="AA601" s="45"/>
    </row>
    <row r="602" spans="1:27" ht="13" x14ac:dyDescent="0.15">
      <c r="A602" s="1"/>
      <c r="B602" s="1"/>
      <c r="C602" s="1"/>
      <c r="D602" s="1"/>
      <c r="E602" s="1"/>
      <c r="F602" s="1"/>
      <c r="T602" s="61"/>
      <c r="U602" s="45"/>
      <c r="V602" s="45"/>
      <c r="W602" s="45"/>
      <c r="AA602" s="45"/>
    </row>
    <row r="603" spans="1:27" ht="13" x14ac:dyDescent="0.15">
      <c r="A603" s="1"/>
      <c r="B603" s="1"/>
      <c r="C603" s="1"/>
      <c r="D603" s="1"/>
      <c r="E603" s="1"/>
      <c r="F603" s="1"/>
      <c r="T603" s="61"/>
      <c r="U603" s="45"/>
      <c r="V603" s="45"/>
      <c r="W603" s="45"/>
      <c r="AA603" s="45"/>
    </row>
    <row r="604" spans="1:27" ht="13" x14ac:dyDescent="0.15">
      <c r="A604" s="1"/>
      <c r="B604" s="1"/>
      <c r="C604" s="1"/>
      <c r="D604" s="1"/>
      <c r="E604" s="1"/>
      <c r="F604" s="1"/>
      <c r="T604" s="61"/>
      <c r="U604" s="45"/>
      <c r="V604" s="45"/>
      <c r="W604" s="45"/>
      <c r="AA604" s="45"/>
    </row>
    <row r="605" spans="1:27" ht="13" x14ac:dyDescent="0.15">
      <c r="A605" s="1"/>
      <c r="B605" s="1"/>
      <c r="C605" s="1"/>
      <c r="D605" s="1"/>
      <c r="E605" s="1"/>
      <c r="F605" s="1"/>
      <c r="T605" s="61"/>
      <c r="U605" s="45"/>
      <c r="V605" s="45"/>
      <c r="W605" s="45"/>
      <c r="AA605" s="45"/>
    </row>
    <row r="606" spans="1:27" ht="13" x14ac:dyDescent="0.15">
      <c r="A606" s="1"/>
      <c r="B606" s="1"/>
      <c r="C606" s="1"/>
      <c r="D606" s="1"/>
      <c r="E606" s="1"/>
      <c r="F606" s="1"/>
      <c r="T606" s="61"/>
      <c r="U606" s="45"/>
      <c r="V606" s="45"/>
      <c r="W606" s="45"/>
      <c r="AA606" s="45"/>
    </row>
    <row r="607" spans="1:27" ht="13" x14ac:dyDescent="0.15">
      <c r="A607" s="1"/>
      <c r="B607" s="1"/>
      <c r="C607" s="1"/>
      <c r="D607" s="1"/>
      <c r="E607" s="1"/>
      <c r="F607" s="1"/>
      <c r="T607" s="61"/>
      <c r="U607" s="45"/>
      <c r="V607" s="45"/>
      <c r="W607" s="45"/>
      <c r="AA607" s="45"/>
    </row>
    <row r="608" spans="1:27" ht="13" x14ac:dyDescent="0.15">
      <c r="A608" s="1"/>
      <c r="B608" s="1"/>
      <c r="C608" s="1"/>
      <c r="D608" s="1"/>
      <c r="E608" s="1"/>
      <c r="F608" s="1"/>
      <c r="T608" s="61"/>
      <c r="U608" s="45"/>
      <c r="V608" s="45"/>
      <c r="W608" s="45"/>
      <c r="AA608" s="45"/>
    </row>
    <row r="609" spans="1:27" ht="13" x14ac:dyDescent="0.15">
      <c r="A609" s="1"/>
      <c r="B609" s="1"/>
      <c r="C609" s="1"/>
      <c r="D609" s="1"/>
      <c r="E609" s="1"/>
      <c r="F609" s="1"/>
      <c r="T609" s="61"/>
      <c r="U609" s="45"/>
      <c r="V609" s="45"/>
      <c r="W609" s="45"/>
      <c r="AA609" s="45"/>
    </row>
    <row r="610" spans="1:27" ht="13" x14ac:dyDescent="0.15">
      <c r="A610" s="1"/>
      <c r="B610" s="1"/>
      <c r="C610" s="1"/>
      <c r="D610" s="1"/>
      <c r="E610" s="1"/>
      <c r="F610" s="1"/>
      <c r="T610" s="61"/>
      <c r="U610" s="45"/>
      <c r="V610" s="45"/>
      <c r="W610" s="45"/>
      <c r="AA610" s="45"/>
    </row>
    <row r="611" spans="1:27" ht="13" x14ac:dyDescent="0.15">
      <c r="A611" s="1"/>
      <c r="B611" s="1"/>
      <c r="C611" s="1"/>
      <c r="D611" s="1"/>
      <c r="E611" s="1"/>
      <c r="F611" s="1"/>
      <c r="T611" s="61"/>
      <c r="U611" s="45"/>
      <c r="V611" s="45"/>
      <c r="W611" s="45"/>
      <c r="AA611" s="45"/>
    </row>
    <row r="612" spans="1:27" ht="13" x14ac:dyDescent="0.15">
      <c r="A612" s="1"/>
      <c r="B612" s="1"/>
      <c r="C612" s="1"/>
      <c r="D612" s="1"/>
      <c r="E612" s="1"/>
      <c r="F612" s="1"/>
      <c r="T612" s="61"/>
      <c r="U612" s="45"/>
      <c r="V612" s="45"/>
      <c r="W612" s="45"/>
      <c r="AA612" s="45"/>
    </row>
    <row r="613" spans="1:27" ht="13" x14ac:dyDescent="0.15">
      <c r="A613" s="1"/>
      <c r="B613" s="1"/>
      <c r="C613" s="1"/>
      <c r="D613" s="1"/>
      <c r="E613" s="1"/>
      <c r="F613" s="1"/>
      <c r="T613" s="61"/>
      <c r="U613" s="45"/>
      <c r="V613" s="45"/>
      <c r="W613" s="45"/>
      <c r="AA613" s="45"/>
    </row>
    <row r="614" spans="1:27" ht="13" x14ac:dyDescent="0.15">
      <c r="A614" s="1"/>
      <c r="B614" s="1"/>
      <c r="C614" s="1"/>
      <c r="D614" s="1"/>
      <c r="E614" s="1"/>
      <c r="F614" s="1"/>
      <c r="T614" s="61"/>
      <c r="U614" s="45"/>
      <c r="V614" s="45"/>
      <c r="W614" s="45"/>
      <c r="AA614" s="45"/>
    </row>
    <row r="615" spans="1:27" ht="13" x14ac:dyDescent="0.15">
      <c r="A615" s="1"/>
      <c r="B615" s="1"/>
      <c r="C615" s="1"/>
      <c r="D615" s="1"/>
      <c r="E615" s="1"/>
      <c r="F615" s="1"/>
      <c r="T615" s="61"/>
      <c r="U615" s="45"/>
      <c r="V615" s="45"/>
      <c r="W615" s="45"/>
      <c r="AA615" s="45"/>
    </row>
    <row r="616" spans="1:27" ht="13" x14ac:dyDescent="0.15">
      <c r="A616" s="1"/>
      <c r="B616" s="1"/>
      <c r="C616" s="1"/>
      <c r="D616" s="1"/>
      <c r="E616" s="1"/>
      <c r="F616" s="1"/>
      <c r="T616" s="61"/>
      <c r="U616" s="45"/>
      <c r="V616" s="45"/>
      <c r="W616" s="45"/>
      <c r="AA616" s="45"/>
    </row>
    <row r="617" spans="1:27" ht="13" x14ac:dyDescent="0.15">
      <c r="A617" s="1"/>
      <c r="B617" s="1"/>
      <c r="C617" s="1"/>
      <c r="D617" s="1"/>
      <c r="E617" s="1"/>
      <c r="F617" s="1"/>
      <c r="T617" s="61"/>
      <c r="U617" s="45"/>
      <c r="V617" s="45"/>
      <c r="W617" s="45"/>
      <c r="AA617" s="45"/>
    </row>
    <row r="618" spans="1:27" ht="13" x14ac:dyDescent="0.15">
      <c r="A618" s="1"/>
      <c r="B618" s="1"/>
      <c r="C618" s="1"/>
      <c r="D618" s="1"/>
      <c r="E618" s="1"/>
      <c r="F618" s="1"/>
      <c r="T618" s="61"/>
      <c r="U618" s="45"/>
      <c r="V618" s="45"/>
      <c r="W618" s="45"/>
      <c r="AA618" s="45"/>
    </row>
    <row r="619" spans="1:27" ht="13" x14ac:dyDescent="0.15">
      <c r="A619" s="1"/>
      <c r="B619" s="1"/>
      <c r="C619" s="1"/>
      <c r="D619" s="1"/>
      <c r="E619" s="1"/>
      <c r="F619" s="1"/>
      <c r="T619" s="61"/>
      <c r="U619" s="45"/>
      <c r="V619" s="45"/>
      <c r="W619" s="45"/>
      <c r="AA619" s="45"/>
    </row>
    <row r="620" spans="1:27" ht="13" x14ac:dyDescent="0.15">
      <c r="A620" s="1"/>
      <c r="B620" s="1"/>
      <c r="C620" s="1"/>
      <c r="D620" s="1"/>
      <c r="E620" s="1"/>
      <c r="F620" s="1"/>
      <c r="T620" s="61"/>
      <c r="U620" s="45"/>
      <c r="V620" s="45"/>
      <c r="W620" s="45"/>
      <c r="AA620" s="45"/>
    </row>
    <row r="621" spans="1:27" ht="13" x14ac:dyDescent="0.15">
      <c r="A621" s="1"/>
      <c r="B621" s="1"/>
      <c r="C621" s="1"/>
      <c r="D621" s="1"/>
      <c r="E621" s="1"/>
      <c r="F621" s="1"/>
      <c r="T621" s="61"/>
      <c r="U621" s="45"/>
      <c r="V621" s="45"/>
      <c r="W621" s="45"/>
      <c r="AA621" s="45"/>
    </row>
    <row r="622" spans="1:27" ht="13" x14ac:dyDescent="0.15">
      <c r="A622" s="1"/>
      <c r="B622" s="1"/>
      <c r="C622" s="1"/>
      <c r="D622" s="1"/>
      <c r="E622" s="1"/>
      <c r="F622" s="1"/>
      <c r="T622" s="61"/>
      <c r="U622" s="45"/>
      <c r="V622" s="45"/>
      <c r="W622" s="45"/>
      <c r="AA622" s="45"/>
    </row>
    <row r="623" spans="1:27" ht="13" x14ac:dyDescent="0.15">
      <c r="A623" s="1"/>
      <c r="B623" s="1"/>
      <c r="C623" s="1"/>
      <c r="D623" s="1"/>
      <c r="E623" s="1"/>
      <c r="F623" s="1"/>
      <c r="T623" s="61"/>
      <c r="U623" s="45"/>
      <c r="V623" s="45"/>
      <c r="W623" s="45"/>
      <c r="AA623" s="45"/>
    </row>
    <row r="624" spans="1:27" ht="13" x14ac:dyDescent="0.15">
      <c r="A624" s="1"/>
      <c r="B624" s="1"/>
      <c r="C624" s="1"/>
      <c r="D624" s="1"/>
      <c r="E624" s="1"/>
      <c r="F624" s="1"/>
      <c r="T624" s="61"/>
      <c r="U624" s="45"/>
      <c r="V624" s="45"/>
      <c r="W624" s="45"/>
      <c r="AA624" s="45"/>
    </row>
    <row r="625" spans="1:27" ht="13" x14ac:dyDescent="0.15">
      <c r="A625" s="1"/>
      <c r="B625" s="1"/>
      <c r="C625" s="1"/>
      <c r="D625" s="1"/>
      <c r="E625" s="1"/>
      <c r="F625" s="1"/>
      <c r="T625" s="61"/>
      <c r="U625" s="45"/>
      <c r="V625" s="45"/>
      <c r="W625" s="45"/>
      <c r="AA625" s="45"/>
    </row>
    <row r="626" spans="1:27" ht="13" x14ac:dyDescent="0.15">
      <c r="A626" s="1"/>
      <c r="B626" s="1"/>
      <c r="C626" s="1"/>
      <c r="D626" s="1"/>
      <c r="E626" s="1"/>
      <c r="F626" s="1"/>
      <c r="T626" s="61"/>
      <c r="U626" s="45"/>
      <c r="V626" s="45"/>
      <c r="W626" s="45"/>
      <c r="AA626" s="45"/>
    </row>
    <row r="627" spans="1:27" ht="13" x14ac:dyDescent="0.15">
      <c r="A627" s="1"/>
      <c r="B627" s="1"/>
      <c r="C627" s="1"/>
      <c r="D627" s="1"/>
      <c r="E627" s="1"/>
      <c r="F627" s="1"/>
      <c r="T627" s="61"/>
      <c r="U627" s="45"/>
      <c r="V627" s="45"/>
      <c r="W627" s="45"/>
      <c r="AA627" s="45"/>
    </row>
    <row r="628" spans="1:27" ht="13" x14ac:dyDescent="0.15">
      <c r="A628" s="1"/>
      <c r="B628" s="1"/>
      <c r="C628" s="1"/>
      <c r="D628" s="1"/>
      <c r="E628" s="1"/>
      <c r="F628" s="1"/>
      <c r="T628" s="61"/>
      <c r="U628" s="45"/>
      <c r="V628" s="45"/>
      <c r="W628" s="45"/>
      <c r="AA628" s="45"/>
    </row>
    <row r="629" spans="1:27" ht="13" x14ac:dyDescent="0.15">
      <c r="A629" s="1"/>
      <c r="B629" s="1"/>
      <c r="C629" s="1"/>
      <c r="D629" s="1"/>
      <c r="E629" s="1"/>
      <c r="F629" s="1"/>
      <c r="T629" s="61"/>
      <c r="U629" s="45"/>
      <c r="V629" s="45"/>
      <c r="W629" s="45"/>
      <c r="AA629" s="45"/>
    </row>
    <row r="630" spans="1:27" ht="13" x14ac:dyDescent="0.15">
      <c r="A630" s="1"/>
      <c r="B630" s="1"/>
      <c r="C630" s="1"/>
      <c r="D630" s="1"/>
      <c r="E630" s="1"/>
      <c r="F630" s="1"/>
      <c r="T630" s="61"/>
      <c r="U630" s="45"/>
      <c r="V630" s="45"/>
      <c r="W630" s="45"/>
      <c r="AA630" s="45"/>
    </row>
    <row r="631" spans="1:27" ht="13" x14ac:dyDescent="0.15">
      <c r="A631" s="1"/>
      <c r="B631" s="1"/>
      <c r="C631" s="1"/>
      <c r="D631" s="1"/>
      <c r="E631" s="1"/>
      <c r="F631" s="1"/>
      <c r="T631" s="61"/>
      <c r="U631" s="45"/>
      <c r="V631" s="45"/>
      <c r="W631" s="45"/>
      <c r="AA631" s="45"/>
    </row>
    <row r="632" spans="1:27" ht="13" x14ac:dyDescent="0.15">
      <c r="A632" s="1"/>
      <c r="B632" s="1"/>
      <c r="C632" s="1"/>
      <c r="D632" s="1"/>
      <c r="E632" s="1"/>
      <c r="F632" s="1"/>
      <c r="T632" s="61"/>
      <c r="U632" s="45"/>
      <c r="V632" s="45"/>
      <c r="W632" s="45"/>
      <c r="AA632" s="45"/>
    </row>
    <row r="633" spans="1:27" ht="13" x14ac:dyDescent="0.15">
      <c r="A633" s="1"/>
      <c r="B633" s="1"/>
      <c r="C633" s="1"/>
      <c r="D633" s="1"/>
      <c r="E633" s="1"/>
      <c r="F633" s="1"/>
      <c r="T633" s="61"/>
      <c r="U633" s="45"/>
      <c r="V633" s="45"/>
      <c r="W633" s="45"/>
      <c r="AA633" s="45"/>
    </row>
    <row r="634" spans="1:27" ht="13" x14ac:dyDescent="0.15">
      <c r="A634" s="1"/>
      <c r="B634" s="1"/>
      <c r="C634" s="1"/>
      <c r="D634" s="1"/>
      <c r="E634" s="1"/>
      <c r="F634" s="1"/>
      <c r="T634" s="61"/>
      <c r="U634" s="45"/>
      <c r="V634" s="45"/>
      <c r="W634" s="45"/>
      <c r="AA634" s="45"/>
    </row>
    <row r="635" spans="1:27" ht="13" x14ac:dyDescent="0.15">
      <c r="A635" s="1"/>
      <c r="B635" s="1"/>
      <c r="C635" s="1"/>
      <c r="D635" s="1"/>
      <c r="E635" s="1"/>
      <c r="F635" s="1"/>
      <c r="T635" s="61"/>
      <c r="U635" s="45"/>
      <c r="V635" s="45"/>
      <c r="W635" s="45"/>
      <c r="AA635" s="45"/>
    </row>
    <row r="636" spans="1:27" ht="13" x14ac:dyDescent="0.15">
      <c r="A636" s="1"/>
      <c r="B636" s="1"/>
      <c r="C636" s="1"/>
      <c r="D636" s="1"/>
      <c r="E636" s="1"/>
      <c r="F636" s="1"/>
      <c r="T636" s="61"/>
      <c r="U636" s="45"/>
      <c r="V636" s="45"/>
      <c r="W636" s="45"/>
      <c r="AA636" s="45"/>
    </row>
    <row r="637" spans="1:27" ht="13" x14ac:dyDescent="0.15">
      <c r="A637" s="1"/>
      <c r="B637" s="1"/>
      <c r="C637" s="1"/>
      <c r="D637" s="1"/>
      <c r="E637" s="1"/>
      <c r="F637" s="1"/>
      <c r="T637" s="61"/>
      <c r="U637" s="45"/>
      <c r="V637" s="45"/>
      <c r="W637" s="45"/>
      <c r="AA637" s="45"/>
    </row>
    <row r="638" spans="1:27" ht="13" x14ac:dyDescent="0.15">
      <c r="A638" s="1"/>
      <c r="B638" s="1"/>
      <c r="C638" s="1"/>
      <c r="D638" s="1"/>
      <c r="E638" s="1"/>
      <c r="F638" s="1"/>
      <c r="T638" s="61"/>
      <c r="U638" s="45"/>
      <c r="V638" s="45"/>
      <c r="W638" s="45"/>
      <c r="AA638" s="45"/>
    </row>
    <row r="639" spans="1:27" ht="13" x14ac:dyDescent="0.15">
      <c r="A639" s="1"/>
      <c r="B639" s="1"/>
      <c r="C639" s="1"/>
      <c r="D639" s="1"/>
      <c r="E639" s="1"/>
      <c r="F639" s="1"/>
      <c r="T639" s="61"/>
      <c r="U639" s="45"/>
      <c r="V639" s="45"/>
      <c r="W639" s="45"/>
      <c r="AA639" s="45"/>
    </row>
    <row r="640" spans="1:27" ht="13" x14ac:dyDescent="0.15">
      <c r="A640" s="1"/>
      <c r="B640" s="1"/>
      <c r="C640" s="1"/>
      <c r="D640" s="1"/>
      <c r="E640" s="1"/>
      <c r="F640" s="1"/>
      <c r="T640" s="61"/>
      <c r="U640" s="45"/>
      <c r="V640" s="45"/>
      <c r="W640" s="45"/>
      <c r="AA640" s="45"/>
    </row>
    <row r="641" spans="1:27" ht="13" x14ac:dyDescent="0.15">
      <c r="A641" s="1"/>
      <c r="B641" s="1"/>
      <c r="C641" s="1"/>
      <c r="D641" s="1"/>
      <c r="E641" s="1"/>
      <c r="F641" s="1"/>
      <c r="T641" s="61"/>
      <c r="U641" s="45"/>
      <c r="V641" s="45"/>
      <c r="W641" s="45"/>
      <c r="AA641" s="45"/>
    </row>
    <row r="642" spans="1:27" ht="13" x14ac:dyDescent="0.15">
      <c r="A642" s="1"/>
      <c r="B642" s="1"/>
      <c r="C642" s="1"/>
      <c r="D642" s="1"/>
      <c r="E642" s="1"/>
      <c r="F642" s="1"/>
      <c r="T642" s="61"/>
      <c r="U642" s="45"/>
      <c r="V642" s="45"/>
      <c r="W642" s="45"/>
      <c r="AA642" s="45"/>
    </row>
    <row r="643" spans="1:27" ht="13" x14ac:dyDescent="0.15">
      <c r="A643" s="1"/>
      <c r="B643" s="1"/>
      <c r="C643" s="1"/>
      <c r="D643" s="1"/>
      <c r="E643" s="1"/>
      <c r="F643" s="1"/>
      <c r="T643" s="61"/>
      <c r="U643" s="45"/>
      <c r="V643" s="45"/>
      <c r="W643" s="45"/>
      <c r="AA643" s="45"/>
    </row>
    <row r="644" spans="1:27" ht="13" x14ac:dyDescent="0.15">
      <c r="A644" s="1"/>
      <c r="B644" s="1"/>
      <c r="C644" s="1"/>
      <c r="D644" s="1"/>
      <c r="E644" s="1"/>
      <c r="F644" s="1"/>
      <c r="T644" s="61"/>
      <c r="U644" s="45"/>
      <c r="V644" s="45"/>
      <c r="W644" s="45"/>
      <c r="AA644" s="45"/>
    </row>
    <row r="645" spans="1:27" ht="13" x14ac:dyDescent="0.15">
      <c r="A645" s="1"/>
      <c r="B645" s="1"/>
      <c r="C645" s="1"/>
      <c r="D645" s="1"/>
      <c r="E645" s="1"/>
      <c r="F645" s="1"/>
      <c r="T645" s="61"/>
      <c r="U645" s="45"/>
      <c r="V645" s="45"/>
      <c r="W645" s="45"/>
      <c r="AA645" s="45"/>
    </row>
    <row r="646" spans="1:27" ht="13" x14ac:dyDescent="0.15">
      <c r="A646" s="1"/>
      <c r="B646" s="1"/>
      <c r="C646" s="1"/>
      <c r="D646" s="1"/>
      <c r="E646" s="1"/>
      <c r="F646" s="1"/>
      <c r="T646" s="61"/>
      <c r="U646" s="45"/>
      <c r="V646" s="45"/>
      <c r="W646" s="45"/>
      <c r="AA646" s="45"/>
    </row>
    <row r="647" spans="1:27" ht="13" x14ac:dyDescent="0.15">
      <c r="A647" s="1"/>
      <c r="B647" s="1"/>
      <c r="C647" s="1"/>
      <c r="D647" s="1"/>
      <c r="E647" s="1"/>
      <c r="F647" s="1"/>
      <c r="T647" s="61"/>
      <c r="U647" s="45"/>
      <c r="V647" s="45"/>
      <c r="W647" s="45"/>
      <c r="AA647" s="45"/>
    </row>
    <row r="648" spans="1:27" ht="13" x14ac:dyDescent="0.15">
      <c r="A648" s="1"/>
      <c r="B648" s="1"/>
      <c r="C648" s="1"/>
      <c r="D648" s="1"/>
      <c r="E648" s="1"/>
      <c r="F648" s="1"/>
      <c r="T648" s="61"/>
      <c r="U648" s="45"/>
      <c r="V648" s="45"/>
      <c r="W648" s="45"/>
      <c r="AA648" s="45"/>
    </row>
    <row r="649" spans="1:27" ht="13" x14ac:dyDescent="0.15">
      <c r="A649" s="1"/>
      <c r="B649" s="1"/>
      <c r="C649" s="1"/>
      <c r="D649" s="1"/>
      <c r="E649" s="1"/>
      <c r="F649" s="1"/>
      <c r="T649" s="61"/>
      <c r="U649" s="45"/>
      <c r="V649" s="45"/>
      <c r="W649" s="45"/>
      <c r="AA649" s="45"/>
    </row>
    <row r="650" spans="1:27" ht="13" x14ac:dyDescent="0.15">
      <c r="A650" s="1"/>
      <c r="B650" s="1"/>
      <c r="C650" s="1"/>
      <c r="D650" s="1"/>
      <c r="E650" s="1"/>
      <c r="F650" s="1"/>
      <c r="T650" s="61"/>
      <c r="U650" s="45"/>
      <c r="V650" s="45"/>
      <c r="W650" s="45"/>
      <c r="AA650" s="45"/>
    </row>
    <row r="651" spans="1:27" ht="13" x14ac:dyDescent="0.15">
      <c r="A651" s="1"/>
      <c r="B651" s="1"/>
      <c r="C651" s="1"/>
      <c r="D651" s="1"/>
      <c r="E651" s="1"/>
      <c r="F651" s="1"/>
      <c r="T651" s="61"/>
      <c r="U651" s="45"/>
      <c r="V651" s="45"/>
      <c r="W651" s="45"/>
      <c r="AA651" s="45"/>
    </row>
    <row r="652" spans="1:27" ht="13" x14ac:dyDescent="0.15">
      <c r="A652" s="1"/>
      <c r="B652" s="1"/>
      <c r="C652" s="1"/>
      <c r="D652" s="1"/>
      <c r="E652" s="1"/>
      <c r="F652" s="1"/>
      <c r="T652" s="61"/>
      <c r="U652" s="45"/>
      <c r="V652" s="45"/>
      <c r="W652" s="45"/>
      <c r="AA652" s="45"/>
    </row>
    <row r="653" spans="1:27" ht="13" x14ac:dyDescent="0.15">
      <c r="A653" s="1"/>
      <c r="B653" s="1"/>
      <c r="C653" s="1"/>
      <c r="D653" s="1"/>
      <c r="E653" s="1"/>
      <c r="F653" s="1"/>
      <c r="T653" s="61"/>
      <c r="U653" s="45"/>
      <c r="V653" s="45"/>
      <c r="W653" s="45"/>
      <c r="AA653" s="45"/>
    </row>
    <row r="654" spans="1:27" ht="13" x14ac:dyDescent="0.15">
      <c r="A654" s="1"/>
      <c r="B654" s="1"/>
      <c r="C654" s="1"/>
      <c r="D654" s="1"/>
      <c r="E654" s="1"/>
      <c r="F654" s="1"/>
      <c r="T654" s="61"/>
      <c r="U654" s="45"/>
      <c r="V654" s="45"/>
      <c r="W654" s="45"/>
      <c r="AA654" s="45"/>
    </row>
    <row r="655" spans="1:27" ht="13" x14ac:dyDescent="0.15">
      <c r="A655" s="1"/>
      <c r="B655" s="1"/>
      <c r="C655" s="1"/>
      <c r="D655" s="1"/>
      <c r="E655" s="1"/>
      <c r="F655" s="1"/>
      <c r="T655" s="61"/>
      <c r="U655" s="45"/>
      <c r="V655" s="45"/>
      <c r="W655" s="45"/>
      <c r="AA655" s="45"/>
    </row>
    <row r="656" spans="1:27" ht="13" x14ac:dyDescent="0.15">
      <c r="A656" s="1"/>
      <c r="B656" s="1"/>
      <c r="C656" s="1"/>
      <c r="D656" s="1"/>
      <c r="E656" s="1"/>
      <c r="F656" s="1"/>
      <c r="T656" s="61"/>
      <c r="U656" s="45"/>
      <c r="V656" s="45"/>
      <c r="W656" s="45"/>
      <c r="AA656" s="45"/>
    </row>
    <row r="657" spans="1:27" ht="13" x14ac:dyDescent="0.15">
      <c r="A657" s="1"/>
      <c r="B657" s="1"/>
      <c r="C657" s="1"/>
      <c r="D657" s="1"/>
      <c r="E657" s="1"/>
      <c r="F657" s="1"/>
      <c r="T657" s="61"/>
      <c r="U657" s="45"/>
      <c r="V657" s="45"/>
      <c r="W657" s="45"/>
      <c r="AA657" s="45"/>
    </row>
    <row r="658" spans="1:27" ht="13" x14ac:dyDescent="0.15">
      <c r="A658" s="1"/>
      <c r="B658" s="1"/>
      <c r="C658" s="1"/>
      <c r="D658" s="1"/>
      <c r="E658" s="1"/>
      <c r="F658" s="1"/>
      <c r="T658" s="61"/>
      <c r="U658" s="45"/>
      <c r="V658" s="45"/>
      <c r="W658" s="45"/>
      <c r="AA658" s="45"/>
    </row>
    <row r="659" spans="1:27" ht="13" x14ac:dyDescent="0.15">
      <c r="A659" s="1"/>
      <c r="B659" s="1"/>
      <c r="C659" s="1"/>
      <c r="D659" s="1"/>
      <c r="E659" s="1"/>
      <c r="F659" s="1"/>
      <c r="T659" s="61"/>
      <c r="U659" s="45"/>
      <c r="V659" s="45"/>
      <c r="W659" s="45"/>
      <c r="AA659" s="45"/>
    </row>
    <row r="660" spans="1:27" ht="13" x14ac:dyDescent="0.15">
      <c r="A660" s="1"/>
      <c r="B660" s="1"/>
      <c r="C660" s="1"/>
      <c r="D660" s="1"/>
      <c r="E660" s="1"/>
      <c r="F660" s="1"/>
      <c r="T660" s="61"/>
      <c r="U660" s="45"/>
      <c r="V660" s="45"/>
      <c r="W660" s="45"/>
      <c r="AA660" s="45"/>
    </row>
    <row r="661" spans="1:27" ht="13" x14ac:dyDescent="0.15">
      <c r="A661" s="1"/>
      <c r="B661" s="1"/>
      <c r="C661" s="1"/>
      <c r="D661" s="1"/>
      <c r="E661" s="1"/>
      <c r="F661" s="1"/>
      <c r="T661" s="61"/>
      <c r="U661" s="45"/>
      <c r="V661" s="45"/>
      <c r="W661" s="45"/>
      <c r="AA661" s="45"/>
    </row>
    <row r="662" spans="1:27" ht="13" x14ac:dyDescent="0.15">
      <c r="A662" s="1"/>
      <c r="B662" s="1"/>
      <c r="C662" s="1"/>
      <c r="D662" s="1"/>
      <c r="E662" s="1"/>
      <c r="F662" s="1"/>
      <c r="T662" s="61"/>
      <c r="U662" s="45"/>
      <c r="V662" s="45"/>
      <c r="W662" s="45"/>
      <c r="AA662" s="45"/>
    </row>
    <row r="663" spans="1:27" ht="13" x14ac:dyDescent="0.15">
      <c r="A663" s="1"/>
      <c r="B663" s="1"/>
      <c r="C663" s="1"/>
      <c r="D663" s="1"/>
      <c r="E663" s="1"/>
      <c r="F663" s="1"/>
      <c r="T663" s="61"/>
      <c r="U663" s="45"/>
      <c r="V663" s="45"/>
      <c r="W663" s="45"/>
      <c r="AA663" s="45"/>
    </row>
    <row r="664" spans="1:27" ht="13" x14ac:dyDescent="0.15">
      <c r="A664" s="1"/>
      <c r="B664" s="1"/>
      <c r="C664" s="1"/>
      <c r="D664" s="1"/>
      <c r="E664" s="1"/>
      <c r="F664" s="1"/>
      <c r="T664" s="61"/>
      <c r="U664" s="45"/>
      <c r="V664" s="45"/>
      <c r="W664" s="45"/>
      <c r="AA664" s="45"/>
    </row>
    <row r="665" spans="1:27" ht="13" x14ac:dyDescent="0.15">
      <c r="A665" s="1"/>
      <c r="B665" s="1"/>
      <c r="C665" s="1"/>
      <c r="D665" s="1"/>
      <c r="E665" s="1"/>
      <c r="F665" s="1"/>
      <c r="T665" s="61"/>
      <c r="U665" s="45"/>
      <c r="V665" s="45"/>
      <c r="W665" s="45"/>
      <c r="AA665" s="45"/>
    </row>
    <row r="666" spans="1:27" ht="13" x14ac:dyDescent="0.15">
      <c r="A666" s="1"/>
      <c r="B666" s="1"/>
      <c r="C666" s="1"/>
      <c r="D666" s="1"/>
      <c r="E666" s="1"/>
      <c r="F666" s="1"/>
      <c r="T666" s="61"/>
      <c r="U666" s="45"/>
      <c r="V666" s="45"/>
      <c r="W666" s="45"/>
      <c r="AA666" s="45"/>
    </row>
    <row r="667" spans="1:27" ht="13" x14ac:dyDescent="0.15">
      <c r="A667" s="1"/>
      <c r="B667" s="1"/>
      <c r="C667" s="1"/>
      <c r="D667" s="1"/>
      <c r="E667" s="1"/>
      <c r="F667" s="1"/>
      <c r="T667" s="61"/>
      <c r="U667" s="45"/>
      <c r="V667" s="45"/>
      <c r="W667" s="45"/>
      <c r="AA667" s="45"/>
    </row>
    <row r="668" spans="1:27" ht="13" x14ac:dyDescent="0.15">
      <c r="A668" s="1"/>
      <c r="B668" s="1"/>
      <c r="C668" s="1"/>
      <c r="D668" s="1"/>
      <c r="E668" s="1"/>
      <c r="F668" s="1"/>
      <c r="T668" s="61"/>
      <c r="U668" s="45"/>
      <c r="V668" s="45"/>
      <c r="W668" s="45"/>
      <c r="AA668" s="45"/>
    </row>
    <row r="669" spans="1:27" ht="13" x14ac:dyDescent="0.15">
      <c r="A669" s="1"/>
      <c r="B669" s="1"/>
      <c r="C669" s="1"/>
      <c r="D669" s="1"/>
      <c r="E669" s="1"/>
      <c r="F669" s="1"/>
      <c r="T669" s="61"/>
      <c r="U669" s="45"/>
      <c r="V669" s="45"/>
      <c r="W669" s="45"/>
      <c r="AA669" s="45"/>
    </row>
    <row r="670" spans="1:27" ht="13" x14ac:dyDescent="0.15">
      <c r="A670" s="1"/>
      <c r="B670" s="1"/>
      <c r="C670" s="1"/>
      <c r="D670" s="1"/>
      <c r="E670" s="1"/>
      <c r="F670" s="1"/>
      <c r="T670" s="61"/>
      <c r="U670" s="45"/>
      <c r="V670" s="45"/>
      <c r="W670" s="45"/>
      <c r="AA670" s="45"/>
    </row>
    <row r="671" spans="1:27" ht="13" x14ac:dyDescent="0.15">
      <c r="A671" s="1"/>
      <c r="B671" s="1"/>
      <c r="C671" s="1"/>
      <c r="D671" s="1"/>
      <c r="E671" s="1"/>
      <c r="F671" s="1"/>
      <c r="T671" s="61"/>
      <c r="U671" s="45"/>
      <c r="V671" s="45"/>
      <c r="W671" s="45"/>
      <c r="AA671" s="45"/>
    </row>
    <row r="672" spans="1:27" ht="13" x14ac:dyDescent="0.15">
      <c r="A672" s="1"/>
      <c r="B672" s="1"/>
      <c r="C672" s="1"/>
      <c r="D672" s="1"/>
      <c r="E672" s="1"/>
      <c r="F672" s="1"/>
      <c r="T672" s="61"/>
      <c r="U672" s="45"/>
      <c r="V672" s="45"/>
      <c r="W672" s="45"/>
      <c r="AA672" s="45"/>
    </row>
    <row r="673" spans="1:27" ht="13" x14ac:dyDescent="0.15">
      <c r="A673" s="1"/>
      <c r="B673" s="1"/>
      <c r="C673" s="1"/>
      <c r="D673" s="1"/>
      <c r="E673" s="1"/>
      <c r="F673" s="1"/>
      <c r="T673" s="61"/>
      <c r="U673" s="45"/>
      <c r="V673" s="45"/>
      <c r="W673" s="45"/>
      <c r="AA673" s="45"/>
    </row>
    <row r="674" spans="1:27" ht="13" x14ac:dyDescent="0.15">
      <c r="A674" s="1"/>
      <c r="B674" s="1"/>
      <c r="C674" s="1"/>
      <c r="D674" s="1"/>
      <c r="E674" s="1"/>
      <c r="F674" s="1"/>
      <c r="T674" s="61"/>
      <c r="U674" s="45"/>
      <c r="V674" s="45"/>
      <c r="W674" s="45"/>
      <c r="AA674" s="45"/>
    </row>
    <row r="675" spans="1:27" ht="13" x14ac:dyDescent="0.15">
      <c r="A675" s="1"/>
      <c r="B675" s="1"/>
      <c r="C675" s="1"/>
      <c r="D675" s="1"/>
      <c r="E675" s="1"/>
      <c r="F675" s="1"/>
      <c r="T675" s="61"/>
      <c r="U675" s="45"/>
      <c r="V675" s="45"/>
      <c r="W675" s="45"/>
      <c r="AA675" s="45"/>
    </row>
    <row r="676" spans="1:27" ht="13" x14ac:dyDescent="0.15">
      <c r="A676" s="1"/>
      <c r="B676" s="1"/>
      <c r="C676" s="1"/>
      <c r="D676" s="1"/>
      <c r="E676" s="1"/>
      <c r="F676" s="1"/>
      <c r="T676" s="61"/>
      <c r="U676" s="45"/>
      <c r="V676" s="45"/>
      <c r="W676" s="45"/>
      <c r="AA676" s="45"/>
    </row>
    <row r="677" spans="1:27" ht="13" x14ac:dyDescent="0.15">
      <c r="A677" s="1"/>
      <c r="B677" s="1"/>
      <c r="C677" s="1"/>
      <c r="D677" s="1"/>
      <c r="E677" s="1"/>
      <c r="F677" s="1"/>
      <c r="T677" s="61"/>
      <c r="U677" s="45"/>
      <c r="V677" s="45"/>
      <c r="W677" s="45"/>
      <c r="AA677" s="45"/>
    </row>
    <row r="678" spans="1:27" ht="13" x14ac:dyDescent="0.15">
      <c r="A678" s="1"/>
      <c r="B678" s="1"/>
      <c r="C678" s="1"/>
      <c r="D678" s="1"/>
      <c r="E678" s="1"/>
      <c r="F678" s="1"/>
      <c r="T678" s="61"/>
      <c r="U678" s="45"/>
      <c r="V678" s="45"/>
      <c r="W678" s="45"/>
      <c r="AA678" s="45"/>
    </row>
    <row r="679" spans="1:27" ht="13" x14ac:dyDescent="0.15">
      <c r="A679" s="1"/>
      <c r="B679" s="1"/>
      <c r="C679" s="1"/>
      <c r="D679" s="1"/>
      <c r="E679" s="1"/>
      <c r="F679" s="1"/>
      <c r="T679" s="61"/>
      <c r="U679" s="45"/>
      <c r="V679" s="45"/>
      <c r="W679" s="45"/>
      <c r="AA679" s="45"/>
    </row>
    <row r="680" spans="1:27" ht="13" x14ac:dyDescent="0.15">
      <c r="A680" s="1"/>
      <c r="B680" s="1"/>
      <c r="C680" s="1"/>
      <c r="D680" s="1"/>
      <c r="E680" s="1"/>
      <c r="F680" s="1"/>
      <c r="T680" s="61"/>
      <c r="U680" s="45"/>
      <c r="V680" s="45"/>
      <c r="W680" s="45"/>
      <c r="AA680" s="45"/>
    </row>
    <row r="681" spans="1:27" ht="13" x14ac:dyDescent="0.15">
      <c r="A681" s="1"/>
      <c r="B681" s="1"/>
      <c r="C681" s="1"/>
      <c r="D681" s="1"/>
      <c r="E681" s="1"/>
      <c r="F681" s="1"/>
      <c r="T681" s="61"/>
      <c r="U681" s="45"/>
      <c r="V681" s="45"/>
      <c r="W681" s="45"/>
      <c r="AA681" s="45"/>
    </row>
    <row r="682" spans="1:27" ht="13" x14ac:dyDescent="0.15">
      <c r="A682" s="1"/>
      <c r="B682" s="1"/>
      <c r="C682" s="1"/>
      <c r="D682" s="1"/>
      <c r="E682" s="1"/>
      <c r="F682" s="1"/>
      <c r="T682" s="61"/>
      <c r="U682" s="45"/>
      <c r="V682" s="45"/>
      <c r="W682" s="45"/>
      <c r="AA682" s="45"/>
    </row>
    <row r="683" spans="1:27" ht="13" x14ac:dyDescent="0.15">
      <c r="A683" s="1"/>
      <c r="B683" s="1"/>
      <c r="C683" s="1"/>
      <c r="D683" s="1"/>
      <c r="E683" s="1"/>
      <c r="F683" s="1"/>
      <c r="T683" s="61"/>
      <c r="U683" s="45"/>
      <c r="V683" s="45"/>
      <c r="W683" s="45"/>
      <c r="AA683" s="45"/>
    </row>
    <row r="684" spans="1:27" ht="13" x14ac:dyDescent="0.15">
      <c r="A684" s="1"/>
      <c r="B684" s="1"/>
      <c r="C684" s="1"/>
      <c r="D684" s="1"/>
      <c r="E684" s="1"/>
      <c r="F684" s="1"/>
      <c r="T684" s="61"/>
      <c r="U684" s="45"/>
      <c r="V684" s="45"/>
      <c r="W684" s="45"/>
      <c r="AA684" s="45"/>
    </row>
    <row r="685" spans="1:27" ht="13" x14ac:dyDescent="0.15">
      <c r="A685" s="1"/>
      <c r="B685" s="1"/>
      <c r="C685" s="1"/>
      <c r="D685" s="1"/>
      <c r="E685" s="1"/>
      <c r="F685" s="1"/>
      <c r="T685" s="61"/>
      <c r="U685" s="45"/>
      <c r="V685" s="45"/>
      <c r="W685" s="45"/>
      <c r="AA685" s="45"/>
    </row>
    <row r="686" spans="1:27" ht="13" x14ac:dyDescent="0.15">
      <c r="A686" s="1"/>
      <c r="B686" s="1"/>
      <c r="C686" s="1"/>
      <c r="D686" s="1"/>
      <c r="E686" s="1"/>
      <c r="F686" s="1"/>
      <c r="T686" s="61"/>
      <c r="U686" s="45"/>
      <c r="V686" s="45"/>
      <c r="W686" s="45"/>
      <c r="AA686" s="45"/>
    </row>
    <row r="687" spans="1:27" ht="13" x14ac:dyDescent="0.15">
      <c r="A687" s="1"/>
      <c r="B687" s="1"/>
      <c r="C687" s="1"/>
      <c r="D687" s="1"/>
      <c r="E687" s="1"/>
      <c r="F687" s="1"/>
      <c r="T687" s="61"/>
      <c r="U687" s="45"/>
      <c r="V687" s="45"/>
      <c r="W687" s="45"/>
      <c r="AA687" s="45"/>
    </row>
    <row r="688" spans="1:27" ht="13" x14ac:dyDescent="0.15">
      <c r="A688" s="1"/>
      <c r="B688" s="1"/>
      <c r="C688" s="1"/>
      <c r="D688" s="1"/>
      <c r="E688" s="1"/>
      <c r="F688" s="1"/>
      <c r="T688" s="61"/>
      <c r="U688" s="45"/>
      <c r="V688" s="45"/>
      <c r="W688" s="45"/>
      <c r="AA688" s="45"/>
    </row>
    <row r="689" spans="1:27" ht="13" x14ac:dyDescent="0.15">
      <c r="A689" s="1"/>
      <c r="B689" s="1"/>
      <c r="C689" s="1"/>
      <c r="D689" s="1"/>
      <c r="E689" s="1"/>
      <c r="F689" s="1"/>
      <c r="T689" s="61"/>
      <c r="U689" s="45"/>
      <c r="V689" s="45"/>
      <c r="W689" s="45"/>
      <c r="AA689" s="45"/>
    </row>
    <row r="690" spans="1:27" ht="13" x14ac:dyDescent="0.15">
      <c r="A690" s="1"/>
      <c r="B690" s="1"/>
      <c r="C690" s="1"/>
      <c r="D690" s="1"/>
      <c r="E690" s="1"/>
      <c r="F690" s="1"/>
      <c r="T690" s="61"/>
      <c r="U690" s="45"/>
      <c r="V690" s="45"/>
      <c r="W690" s="45"/>
      <c r="AA690" s="45"/>
    </row>
    <row r="691" spans="1:27" ht="13" x14ac:dyDescent="0.15">
      <c r="A691" s="1"/>
      <c r="B691" s="1"/>
      <c r="C691" s="1"/>
      <c r="D691" s="1"/>
      <c r="E691" s="1"/>
      <c r="F691" s="1"/>
      <c r="T691" s="61"/>
      <c r="U691" s="45"/>
      <c r="V691" s="45"/>
      <c r="W691" s="45"/>
      <c r="AA691" s="45"/>
    </row>
    <row r="692" spans="1:27" ht="13" x14ac:dyDescent="0.15">
      <c r="A692" s="1"/>
      <c r="B692" s="1"/>
      <c r="C692" s="1"/>
      <c r="D692" s="1"/>
      <c r="E692" s="1"/>
      <c r="F692" s="1"/>
      <c r="T692" s="61"/>
      <c r="U692" s="45"/>
      <c r="V692" s="45"/>
      <c r="W692" s="45"/>
      <c r="AA692" s="45"/>
    </row>
    <row r="693" spans="1:27" ht="13" x14ac:dyDescent="0.15">
      <c r="A693" s="1"/>
      <c r="B693" s="1"/>
      <c r="C693" s="1"/>
      <c r="D693" s="1"/>
      <c r="E693" s="1"/>
      <c r="F693" s="1"/>
      <c r="T693" s="61"/>
      <c r="U693" s="45"/>
      <c r="V693" s="45"/>
      <c r="W693" s="45"/>
      <c r="AA693" s="45"/>
    </row>
    <row r="694" spans="1:27" ht="13" x14ac:dyDescent="0.15">
      <c r="A694" s="1"/>
      <c r="B694" s="1"/>
      <c r="C694" s="1"/>
      <c r="D694" s="1"/>
      <c r="E694" s="1"/>
      <c r="F694" s="1"/>
      <c r="T694" s="61"/>
      <c r="U694" s="45"/>
      <c r="V694" s="45"/>
      <c r="W694" s="45"/>
      <c r="AA694" s="45"/>
    </row>
    <row r="695" spans="1:27" ht="13" x14ac:dyDescent="0.15">
      <c r="A695" s="1"/>
      <c r="B695" s="1"/>
      <c r="C695" s="1"/>
      <c r="D695" s="1"/>
      <c r="E695" s="1"/>
      <c r="F695" s="1"/>
      <c r="T695" s="61"/>
      <c r="U695" s="45"/>
      <c r="V695" s="45"/>
      <c r="W695" s="45"/>
      <c r="AA695" s="45"/>
    </row>
    <row r="696" spans="1:27" ht="13" x14ac:dyDescent="0.15">
      <c r="A696" s="1"/>
      <c r="B696" s="1"/>
      <c r="C696" s="1"/>
      <c r="D696" s="1"/>
      <c r="E696" s="1"/>
      <c r="F696" s="1"/>
      <c r="T696" s="61"/>
      <c r="U696" s="45"/>
      <c r="V696" s="45"/>
      <c r="W696" s="45"/>
      <c r="AA696" s="45"/>
    </row>
    <row r="697" spans="1:27" ht="13" x14ac:dyDescent="0.15">
      <c r="A697" s="1"/>
      <c r="B697" s="1"/>
      <c r="C697" s="1"/>
      <c r="D697" s="1"/>
      <c r="E697" s="1"/>
      <c r="F697" s="1"/>
      <c r="T697" s="61"/>
      <c r="U697" s="45"/>
      <c r="V697" s="45"/>
      <c r="W697" s="45"/>
      <c r="AA697" s="45"/>
    </row>
    <row r="698" spans="1:27" ht="13" x14ac:dyDescent="0.15">
      <c r="A698" s="1"/>
      <c r="B698" s="1"/>
      <c r="C698" s="1"/>
      <c r="D698" s="1"/>
      <c r="E698" s="1"/>
      <c r="F698" s="1"/>
      <c r="T698" s="61"/>
      <c r="U698" s="45"/>
      <c r="V698" s="45"/>
      <c r="W698" s="45"/>
      <c r="AA698" s="45"/>
    </row>
    <row r="699" spans="1:27" ht="13" x14ac:dyDescent="0.15">
      <c r="A699" s="1"/>
      <c r="B699" s="1"/>
      <c r="C699" s="1"/>
      <c r="D699" s="1"/>
      <c r="E699" s="1"/>
      <c r="F699" s="1"/>
      <c r="T699" s="61"/>
      <c r="U699" s="45"/>
      <c r="V699" s="45"/>
      <c r="W699" s="45"/>
      <c r="AA699" s="45"/>
    </row>
    <row r="700" spans="1:27" ht="13" x14ac:dyDescent="0.15">
      <c r="A700" s="1"/>
      <c r="B700" s="1"/>
      <c r="C700" s="1"/>
      <c r="D700" s="1"/>
      <c r="E700" s="1"/>
      <c r="F700" s="1"/>
      <c r="T700" s="61"/>
      <c r="U700" s="45"/>
      <c r="V700" s="45"/>
      <c r="W700" s="45"/>
      <c r="AA700" s="45"/>
    </row>
    <row r="701" spans="1:27" ht="13" x14ac:dyDescent="0.15">
      <c r="A701" s="1"/>
      <c r="B701" s="1"/>
      <c r="C701" s="1"/>
      <c r="D701" s="1"/>
      <c r="E701" s="1"/>
      <c r="F701" s="1"/>
      <c r="T701" s="61"/>
      <c r="U701" s="45"/>
      <c r="V701" s="45"/>
      <c r="W701" s="45"/>
      <c r="AA701" s="45"/>
    </row>
    <row r="702" spans="1:27" ht="13" x14ac:dyDescent="0.15">
      <c r="A702" s="1"/>
      <c r="B702" s="1"/>
      <c r="C702" s="1"/>
      <c r="D702" s="1"/>
      <c r="E702" s="1"/>
      <c r="F702" s="1"/>
      <c r="T702" s="61"/>
      <c r="U702" s="45"/>
      <c r="V702" s="45"/>
      <c r="W702" s="45"/>
      <c r="AA702" s="45"/>
    </row>
    <row r="703" spans="1:27" ht="13" x14ac:dyDescent="0.15">
      <c r="A703" s="1"/>
      <c r="B703" s="1"/>
      <c r="C703" s="1"/>
      <c r="D703" s="1"/>
      <c r="E703" s="1"/>
      <c r="F703" s="1"/>
      <c r="T703" s="61"/>
      <c r="U703" s="45"/>
      <c r="V703" s="45"/>
      <c r="W703" s="45"/>
      <c r="AA703" s="45"/>
    </row>
    <row r="704" spans="1:27" ht="13" x14ac:dyDescent="0.15">
      <c r="A704" s="1"/>
      <c r="B704" s="1"/>
      <c r="C704" s="1"/>
      <c r="D704" s="1"/>
      <c r="E704" s="1"/>
      <c r="F704" s="1"/>
      <c r="T704" s="61"/>
      <c r="U704" s="45"/>
      <c r="V704" s="45"/>
      <c r="W704" s="45"/>
      <c r="AA704" s="45"/>
    </row>
    <row r="705" spans="1:27" ht="13" x14ac:dyDescent="0.15">
      <c r="A705" s="1"/>
      <c r="B705" s="1"/>
      <c r="C705" s="1"/>
      <c r="D705" s="1"/>
      <c r="E705" s="1"/>
      <c r="F705" s="1"/>
      <c r="T705" s="61"/>
      <c r="U705" s="45"/>
      <c r="V705" s="45"/>
      <c r="W705" s="45"/>
      <c r="AA705" s="45"/>
    </row>
    <row r="706" spans="1:27" ht="13" x14ac:dyDescent="0.15">
      <c r="A706" s="1"/>
      <c r="B706" s="1"/>
      <c r="C706" s="1"/>
      <c r="D706" s="1"/>
      <c r="E706" s="1"/>
      <c r="F706" s="1"/>
      <c r="T706" s="61"/>
      <c r="U706" s="45"/>
      <c r="V706" s="45"/>
      <c r="W706" s="45"/>
      <c r="AA706" s="45"/>
    </row>
    <row r="707" spans="1:27" ht="13" x14ac:dyDescent="0.15">
      <c r="A707" s="1"/>
      <c r="B707" s="1"/>
      <c r="C707" s="1"/>
      <c r="D707" s="1"/>
      <c r="E707" s="1"/>
      <c r="F707" s="1"/>
      <c r="T707" s="61"/>
      <c r="U707" s="45"/>
      <c r="V707" s="45"/>
      <c r="W707" s="45"/>
      <c r="AA707" s="45"/>
    </row>
    <row r="708" spans="1:27" ht="13" x14ac:dyDescent="0.15">
      <c r="A708" s="1"/>
      <c r="B708" s="1"/>
      <c r="C708" s="1"/>
      <c r="D708" s="1"/>
      <c r="E708" s="1"/>
      <c r="F708" s="1"/>
      <c r="T708" s="61"/>
      <c r="U708" s="45"/>
      <c r="V708" s="45"/>
      <c r="W708" s="45"/>
      <c r="AA708" s="45"/>
    </row>
    <row r="709" spans="1:27" ht="13" x14ac:dyDescent="0.15">
      <c r="A709" s="1"/>
      <c r="B709" s="1"/>
      <c r="C709" s="1"/>
      <c r="D709" s="1"/>
      <c r="E709" s="1"/>
      <c r="F709" s="1"/>
      <c r="T709" s="61"/>
      <c r="U709" s="45"/>
      <c r="V709" s="45"/>
      <c r="W709" s="45"/>
      <c r="AA709" s="45"/>
    </row>
    <row r="710" spans="1:27" ht="13" x14ac:dyDescent="0.15">
      <c r="A710" s="1"/>
      <c r="B710" s="1"/>
      <c r="C710" s="1"/>
      <c r="D710" s="1"/>
      <c r="E710" s="1"/>
      <c r="F710" s="1"/>
      <c r="T710" s="61"/>
      <c r="U710" s="45"/>
      <c r="V710" s="45"/>
      <c r="W710" s="45"/>
      <c r="AA710" s="45"/>
    </row>
    <row r="711" spans="1:27" ht="13" x14ac:dyDescent="0.15">
      <c r="A711" s="1"/>
      <c r="B711" s="1"/>
      <c r="C711" s="1"/>
      <c r="D711" s="1"/>
      <c r="E711" s="1"/>
      <c r="F711" s="1"/>
      <c r="T711" s="61"/>
      <c r="U711" s="45"/>
      <c r="V711" s="45"/>
      <c r="W711" s="45"/>
      <c r="AA711" s="45"/>
    </row>
    <row r="712" spans="1:27" ht="13" x14ac:dyDescent="0.15">
      <c r="A712" s="1"/>
      <c r="B712" s="1"/>
      <c r="C712" s="1"/>
      <c r="D712" s="1"/>
      <c r="E712" s="1"/>
      <c r="F712" s="1"/>
      <c r="T712" s="61"/>
      <c r="U712" s="45"/>
      <c r="V712" s="45"/>
      <c r="W712" s="45"/>
      <c r="AA712" s="45"/>
    </row>
    <row r="713" spans="1:27" ht="13" x14ac:dyDescent="0.15">
      <c r="A713" s="1"/>
      <c r="B713" s="1"/>
      <c r="C713" s="1"/>
      <c r="D713" s="1"/>
      <c r="E713" s="1"/>
      <c r="F713" s="1"/>
      <c r="T713" s="61"/>
      <c r="U713" s="45"/>
      <c r="V713" s="45"/>
      <c r="W713" s="45"/>
      <c r="AA713" s="45"/>
    </row>
    <row r="714" spans="1:27" ht="13" x14ac:dyDescent="0.15">
      <c r="A714" s="1"/>
      <c r="B714" s="1"/>
      <c r="C714" s="1"/>
      <c r="D714" s="1"/>
      <c r="E714" s="1"/>
      <c r="F714" s="1"/>
      <c r="T714" s="61"/>
      <c r="U714" s="45"/>
      <c r="V714" s="45"/>
      <c r="W714" s="45"/>
      <c r="AA714" s="45"/>
    </row>
    <row r="715" spans="1:27" ht="13" x14ac:dyDescent="0.15">
      <c r="A715" s="1"/>
      <c r="B715" s="1"/>
      <c r="C715" s="1"/>
      <c r="D715" s="1"/>
      <c r="E715" s="1"/>
      <c r="F715" s="1"/>
      <c r="T715" s="61"/>
      <c r="U715" s="45"/>
      <c r="V715" s="45"/>
      <c r="W715" s="45"/>
      <c r="AA715" s="45"/>
    </row>
    <row r="716" spans="1:27" ht="13" x14ac:dyDescent="0.15">
      <c r="A716" s="1"/>
      <c r="B716" s="1"/>
      <c r="C716" s="1"/>
      <c r="D716" s="1"/>
      <c r="E716" s="1"/>
      <c r="F716" s="1"/>
      <c r="T716" s="61"/>
      <c r="U716" s="45"/>
      <c r="V716" s="45"/>
      <c r="W716" s="45"/>
      <c r="AA716" s="45"/>
    </row>
    <row r="717" spans="1:27" ht="13" x14ac:dyDescent="0.15">
      <c r="A717" s="1"/>
      <c r="B717" s="1"/>
      <c r="C717" s="1"/>
      <c r="D717" s="1"/>
      <c r="E717" s="1"/>
      <c r="F717" s="1"/>
      <c r="T717" s="61"/>
      <c r="U717" s="45"/>
      <c r="V717" s="45"/>
      <c r="W717" s="45"/>
      <c r="AA717" s="45"/>
    </row>
    <row r="718" spans="1:27" ht="13" x14ac:dyDescent="0.15">
      <c r="A718" s="1"/>
      <c r="B718" s="1"/>
      <c r="C718" s="1"/>
      <c r="D718" s="1"/>
      <c r="E718" s="1"/>
      <c r="F718" s="1"/>
      <c r="T718" s="61"/>
      <c r="U718" s="45"/>
      <c r="V718" s="45"/>
      <c r="W718" s="45"/>
      <c r="AA718" s="45"/>
    </row>
    <row r="719" spans="1:27" ht="13" x14ac:dyDescent="0.15">
      <c r="A719" s="1"/>
      <c r="B719" s="1"/>
      <c r="C719" s="1"/>
      <c r="D719" s="1"/>
      <c r="E719" s="1"/>
      <c r="F719" s="1"/>
      <c r="T719" s="61"/>
      <c r="U719" s="45"/>
      <c r="V719" s="45"/>
      <c r="W719" s="45"/>
      <c r="AA719" s="45"/>
    </row>
    <row r="720" spans="1:27" ht="13" x14ac:dyDescent="0.15">
      <c r="A720" s="1"/>
      <c r="B720" s="1"/>
      <c r="C720" s="1"/>
      <c r="D720" s="1"/>
      <c r="E720" s="1"/>
      <c r="F720" s="1"/>
      <c r="T720" s="61"/>
      <c r="U720" s="45"/>
      <c r="V720" s="45"/>
      <c r="W720" s="45"/>
      <c r="AA720" s="45"/>
    </row>
    <row r="721" spans="1:27" ht="13" x14ac:dyDescent="0.15">
      <c r="A721" s="1"/>
      <c r="B721" s="1"/>
      <c r="C721" s="1"/>
      <c r="D721" s="1"/>
      <c r="E721" s="1"/>
      <c r="F721" s="1"/>
      <c r="T721" s="61"/>
      <c r="U721" s="45"/>
      <c r="V721" s="45"/>
      <c r="W721" s="45"/>
      <c r="AA721" s="45"/>
    </row>
    <row r="722" spans="1:27" ht="13" x14ac:dyDescent="0.15">
      <c r="A722" s="1"/>
      <c r="B722" s="1"/>
      <c r="C722" s="1"/>
      <c r="D722" s="1"/>
      <c r="E722" s="1"/>
      <c r="F722" s="1"/>
      <c r="T722" s="61"/>
      <c r="U722" s="45"/>
      <c r="V722" s="45"/>
      <c r="W722" s="45"/>
      <c r="AA722" s="45"/>
    </row>
    <row r="723" spans="1:27" ht="13" x14ac:dyDescent="0.15">
      <c r="A723" s="1"/>
      <c r="B723" s="1"/>
      <c r="C723" s="1"/>
      <c r="D723" s="1"/>
      <c r="E723" s="1"/>
      <c r="F723" s="1"/>
      <c r="T723" s="61"/>
      <c r="U723" s="45"/>
      <c r="V723" s="45"/>
      <c r="W723" s="45"/>
      <c r="AA723" s="45"/>
    </row>
    <row r="724" spans="1:27" ht="13" x14ac:dyDescent="0.15">
      <c r="A724" s="1"/>
      <c r="B724" s="1"/>
      <c r="C724" s="1"/>
      <c r="D724" s="1"/>
      <c r="E724" s="1"/>
      <c r="F724" s="1"/>
      <c r="T724" s="61"/>
      <c r="U724" s="45"/>
      <c r="V724" s="45"/>
      <c r="W724" s="45"/>
      <c r="AA724" s="45"/>
    </row>
    <row r="725" spans="1:27" ht="13" x14ac:dyDescent="0.15">
      <c r="A725" s="1"/>
      <c r="B725" s="1"/>
      <c r="C725" s="1"/>
      <c r="D725" s="1"/>
      <c r="E725" s="1"/>
      <c r="F725" s="1"/>
      <c r="T725" s="61"/>
      <c r="U725" s="45"/>
      <c r="V725" s="45"/>
      <c r="W725" s="45"/>
      <c r="AA725" s="45"/>
    </row>
    <row r="726" spans="1:27" ht="13" x14ac:dyDescent="0.15">
      <c r="A726" s="1"/>
      <c r="B726" s="1"/>
      <c r="C726" s="1"/>
      <c r="D726" s="1"/>
      <c r="E726" s="1"/>
      <c r="F726" s="1"/>
      <c r="T726" s="61"/>
      <c r="U726" s="45"/>
      <c r="V726" s="45"/>
      <c r="W726" s="45"/>
      <c r="AA726" s="45"/>
    </row>
    <row r="727" spans="1:27" ht="13" x14ac:dyDescent="0.15">
      <c r="A727" s="1"/>
      <c r="B727" s="1"/>
      <c r="C727" s="1"/>
      <c r="D727" s="1"/>
      <c r="E727" s="1"/>
      <c r="F727" s="1"/>
      <c r="T727" s="61"/>
      <c r="U727" s="45"/>
      <c r="V727" s="45"/>
      <c r="W727" s="45"/>
      <c r="AA727" s="45"/>
    </row>
    <row r="728" spans="1:27" ht="13" x14ac:dyDescent="0.15">
      <c r="A728" s="1"/>
      <c r="B728" s="1"/>
      <c r="C728" s="1"/>
      <c r="D728" s="1"/>
      <c r="E728" s="1"/>
      <c r="F728" s="1"/>
      <c r="T728" s="61"/>
      <c r="U728" s="45"/>
      <c r="V728" s="45"/>
      <c r="W728" s="45"/>
      <c r="AA728" s="45"/>
    </row>
    <row r="729" spans="1:27" ht="13" x14ac:dyDescent="0.15">
      <c r="A729" s="1"/>
      <c r="B729" s="1"/>
      <c r="C729" s="1"/>
      <c r="D729" s="1"/>
      <c r="E729" s="1"/>
      <c r="F729" s="1"/>
      <c r="T729" s="61"/>
      <c r="U729" s="45"/>
      <c r="V729" s="45"/>
      <c r="W729" s="45"/>
      <c r="AA729" s="45"/>
    </row>
    <row r="730" spans="1:27" ht="13" x14ac:dyDescent="0.15">
      <c r="A730" s="1"/>
      <c r="B730" s="1"/>
      <c r="C730" s="1"/>
      <c r="D730" s="1"/>
      <c r="E730" s="1"/>
      <c r="F730" s="1"/>
      <c r="T730" s="61"/>
      <c r="U730" s="45"/>
      <c r="V730" s="45"/>
      <c r="W730" s="45"/>
      <c r="AA730" s="45"/>
    </row>
    <row r="731" spans="1:27" ht="13" x14ac:dyDescent="0.15">
      <c r="A731" s="1"/>
      <c r="B731" s="1"/>
      <c r="C731" s="1"/>
      <c r="D731" s="1"/>
      <c r="E731" s="1"/>
      <c r="F731" s="1"/>
      <c r="T731" s="61"/>
      <c r="U731" s="45"/>
      <c r="V731" s="45"/>
      <c r="W731" s="45"/>
      <c r="AA731" s="45"/>
    </row>
    <row r="732" spans="1:27" ht="13" x14ac:dyDescent="0.15">
      <c r="A732" s="1"/>
      <c r="B732" s="1"/>
      <c r="C732" s="1"/>
      <c r="D732" s="1"/>
      <c r="E732" s="1"/>
      <c r="F732" s="1"/>
      <c r="T732" s="61"/>
      <c r="U732" s="45"/>
      <c r="V732" s="45"/>
      <c r="W732" s="45"/>
      <c r="AA732" s="45"/>
    </row>
    <row r="733" spans="1:27" ht="13" x14ac:dyDescent="0.15">
      <c r="A733" s="1"/>
      <c r="B733" s="1"/>
      <c r="C733" s="1"/>
      <c r="D733" s="1"/>
      <c r="E733" s="1"/>
      <c r="F733" s="1"/>
      <c r="T733" s="61"/>
      <c r="U733" s="45"/>
      <c r="V733" s="45"/>
      <c r="W733" s="45"/>
      <c r="AA733" s="45"/>
    </row>
    <row r="734" spans="1:27" ht="13" x14ac:dyDescent="0.15">
      <c r="A734" s="1"/>
      <c r="B734" s="1"/>
      <c r="C734" s="1"/>
      <c r="D734" s="1"/>
      <c r="E734" s="1"/>
      <c r="F734" s="1"/>
      <c r="T734" s="61"/>
      <c r="U734" s="45"/>
      <c r="V734" s="45"/>
      <c r="W734" s="45"/>
      <c r="AA734" s="45"/>
    </row>
    <row r="735" spans="1:27" ht="13" x14ac:dyDescent="0.15">
      <c r="A735" s="1"/>
      <c r="B735" s="1"/>
      <c r="C735" s="1"/>
      <c r="D735" s="1"/>
      <c r="E735" s="1"/>
      <c r="F735" s="1"/>
      <c r="T735" s="61"/>
      <c r="U735" s="45"/>
      <c r="V735" s="45"/>
      <c r="W735" s="45"/>
      <c r="AA735" s="45"/>
    </row>
    <row r="736" spans="1:27" ht="13" x14ac:dyDescent="0.15">
      <c r="A736" s="1"/>
      <c r="B736" s="1"/>
      <c r="C736" s="1"/>
      <c r="D736" s="1"/>
      <c r="E736" s="1"/>
      <c r="F736" s="1"/>
      <c r="T736" s="61"/>
      <c r="U736" s="45"/>
      <c r="V736" s="45"/>
      <c r="W736" s="45"/>
      <c r="AA736" s="45"/>
    </row>
    <row r="737" spans="1:27" ht="13" x14ac:dyDescent="0.15">
      <c r="A737" s="1"/>
      <c r="B737" s="1"/>
      <c r="C737" s="1"/>
      <c r="D737" s="1"/>
      <c r="E737" s="1"/>
      <c r="F737" s="1"/>
      <c r="T737" s="61"/>
      <c r="U737" s="45"/>
      <c r="V737" s="45"/>
      <c r="W737" s="45"/>
      <c r="AA737" s="45"/>
    </row>
    <row r="738" spans="1:27" ht="13" x14ac:dyDescent="0.15">
      <c r="A738" s="1"/>
      <c r="B738" s="1"/>
      <c r="C738" s="1"/>
      <c r="D738" s="1"/>
      <c r="E738" s="1"/>
      <c r="F738" s="1"/>
      <c r="T738" s="61"/>
      <c r="U738" s="45"/>
      <c r="V738" s="45"/>
      <c r="W738" s="45"/>
      <c r="AA738" s="45"/>
    </row>
    <row r="739" spans="1:27" ht="13" x14ac:dyDescent="0.15">
      <c r="A739" s="1"/>
      <c r="B739" s="1"/>
      <c r="C739" s="1"/>
      <c r="D739" s="1"/>
      <c r="E739" s="1"/>
      <c r="F739" s="1"/>
      <c r="T739" s="61"/>
      <c r="U739" s="45"/>
      <c r="V739" s="45"/>
      <c r="W739" s="45"/>
      <c r="AA739" s="45"/>
    </row>
    <row r="740" spans="1:27" ht="13" x14ac:dyDescent="0.15">
      <c r="A740" s="1"/>
      <c r="B740" s="1"/>
      <c r="C740" s="1"/>
      <c r="D740" s="1"/>
      <c r="E740" s="1"/>
      <c r="F740" s="1"/>
      <c r="T740" s="61"/>
      <c r="U740" s="45"/>
      <c r="V740" s="45"/>
      <c r="W740" s="45"/>
      <c r="AA740" s="45"/>
    </row>
    <row r="741" spans="1:27" ht="13" x14ac:dyDescent="0.15">
      <c r="A741" s="1"/>
      <c r="B741" s="1"/>
      <c r="C741" s="1"/>
      <c r="D741" s="1"/>
      <c r="E741" s="1"/>
      <c r="F741" s="1"/>
      <c r="T741" s="61"/>
      <c r="U741" s="45"/>
      <c r="V741" s="45"/>
      <c r="W741" s="45"/>
      <c r="AA741" s="45"/>
    </row>
    <row r="742" spans="1:27" ht="13" x14ac:dyDescent="0.15">
      <c r="A742" s="1"/>
      <c r="B742" s="1"/>
      <c r="C742" s="1"/>
      <c r="D742" s="1"/>
      <c r="E742" s="1"/>
      <c r="F742" s="1"/>
      <c r="T742" s="61"/>
      <c r="U742" s="45"/>
      <c r="V742" s="45"/>
      <c r="W742" s="45"/>
      <c r="AA742" s="45"/>
    </row>
    <row r="743" spans="1:27" ht="13" x14ac:dyDescent="0.15">
      <c r="A743" s="1"/>
      <c r="B743" s="1"/>
      <c r="C743" s="1"/>
      <c r="D743" s="1"/>
      <c r="E743" s="1"/>
      <c r="F743" s="1"/>
      <c r="T743" s="61"/>
      <c r="U743" s="45"/>
      <c r="V743" s="45"/>
      <c r="W743" s="45"/>
      <c r="AA743" s="45"/>
    </row>
    <row r="744" spans="1:27" ht="13" x14ac:dyDescent="0.15">
      <c r="A744" s="1"/>
      <c r="B744" s="1"/>
      <c r="C744" s="1"/>
      <c r="D744" s="1"/>
      <c r="E744" s="1"/>
      <c r="F744" s="1"/>
      <c r="T744" s="61"/>
      <c r="U744" s="45"/>
      <c r="V744" s="45"/>
      <c r="W744" s="45"/>
      <c r="AA744" s="45"/>
    </row>
    <row r="745" spans="1:27" ht="13" x14ac:dyDescent="0.15">
      <c r="A745" s="1"/>
      <c r="B745" s="1"/>
      <c r="C745" s="1"/>
      <c r="D745" s="1"/>
      <c r="E745" s="1"/>
      <c r="F745" s="1"/>
      <c r="T745" s="61"/>
      <c r="U745" s="45"/>
      <c r="V745" s="45"/>
      <c r="W745" s="45"/>
      <c r="AA745" s="45"/>
    </row>
    <row r="746" spans="1:27" ht="13" x14ac:dyDescent="0.15">
      <c r="A746" s="1"/>
      <c r="B746" s="1"/>
      <c r="C746" s="1"/>
      <c r="D746" s="1"/>
      <c r="E746" s="1"/>
      <c r="F746" s="1"/>
      <c r="T746" s="61"/>
      <c r="U746" s="45"/>
      <c r="V746" s="45"/>
      <c r="W746" s="45"/>
      <c r="AA746" s="45"/>
    </row>
    <row r="747" spans="1:27" ht="13" x14ac:dyDescent="0.15">
      <c r="A747" s="1"/>
      <c r="B747" s="1"/>
      <c r="C747" s="1"/>
      <c r="D747" s="1"/>
      <c r="E747" s="1"/>
      <c r="F747" s="1"/>
      <c r="T747" s="61"/>
      <c r="U747" s="45"/>
      <c r="V747" s="45"/>
      <c r="W747" s="45"/>
      <c r="AA747" s="45"/>
    </row>
    <row r="748" spans="1:27" ht="13" x14ac:dyDescent="0.15">
      <c r="A748" s="1"/>
      <c r="B748" s="1"/>
      <c r="C748" s="1"/>
      <c r="D748" s="1"/>
      <c r="E748" s="1"/>
      <c r="F748" s="1"/>
      <c r="T748" s="61"/>
      <c r="U748" s="45"/>
      <c r="V748" s="45"/>
      <c r="W748" s="45"/>
      <c r="AA748" s="45"/>
    </row>
    <row r="749" spans="1:27" ht="13" x14ac:dyDescent="0.15">
      <c r="A749" s="1"/>
      <c r="B749" s="1"/>
      <c r="C749" s="1"/>
      <c r="D749" s="1"/>
      <c r="E749" s="1"/>
      <c r="F749" s="1"/>
      <c r="T749" s="61"/>
      <c r="U749" s="45"/>
      <c r="V749" s="45"/>
      <c r="W749" s="45"/>
      <c r="AA749" s="45"/>
    </row>
    <row r="750" spans="1:27" ht="13" x14ac:dyDescent="0.15">
      <c r="A750" s="1"/>
      <c r="B750" s="1"/>
      <c r="C750" s="1"/>
      <c r="D750" s="1"/>
      <c r="E750" s="1"/>
      <c r="F750" s="1"/>
      <c r="T750" s="61"/>
      <c r="U750" s="45"/>
      <c r="V750" s="45"/>
      <c r="W750" s="45"/>
      <c r="AA750" s="45"/>
    </row>
    <row r="751" spans="1:27" ht="13" x14ac:dyDescent="0.15">
      <c r="A751" s="1"/>
      <c r="B751" s="1"/>
      <c r="C751" s="1"/>
      <c r="D751" s="1"/>
      <c r="E751" s="1"/>
      <c r="F751" s="1"/>
      <c r="T751" s="61"/>
      <c r="U751" s="45"/>
      <c r="V751" s="45"/>
      <c r="W751" s="45"/>
      <c r="AA751" s="45"/>
    </row>
    <row r="752" spans="1:27" ht="13" x14ac:dyDescent="0.15">
      <c r="A752" s="1"/>
      <c r="B752" s="1"/>
      <c r="C752" s="1"/>
      <c r="D752" s="1"/>
      <c r="E752" s="1"/>
      <c r="F752" s="1"/>
      <c r="T752" s="61"/>
      <c r="U752" s="45"/>
      <c r="V752" s="45"/>
      <c r="W752" s="45"/>
      <c r="AA752" s="45"/>
    </row>
    <row r="753" spans="1:27" ht="13" x14ac:dyDescent="0.15">
      <c r="A753" s="1"/>
      <c r="B753" s="1"/>
      <c r="C753" s="1"/>
      <c r="D753" s="1"/>
      <c r="E753" s="1"/>
      <c r="F753" s="1"/>
      <c r="T753" s="61"/>
      <c r="U753" s="45"/>
      <c r="V753" s="45"/>
      <c r="W753" s="45"/>
      <c r="AA753" s="45"/>
    </row>
    <row r="754" spans="1:27" ht="13" x14ac:dyDescent="0.15">
      <c r="A754" s="1"/>
      <c r="B754" s="1"/>
      <c r="C754" s="1"/>
      <c r="D754" s="1"/>
      <c r="E754" s="1"/>
      <c r="F754" s="1"/>
      <c r="T754" s="61"/>
      <c r="U754" s="45"/>
      <c r="V754" s="45"/>
      <c r="W754" s="45"/>
      <c r="AA754" s="45"/>
    </row>
    <row r="755" spans="1:27" ht="13" x14ac:dyDescent="0.15">
      <c r="A755" s="1"/>
      <c r="B755" s="1"/>
      <c r="C755" s="1"/>
      <c r="D755" s="1"/>
      <c r="E755" s="1"/>
      <c r="F755" s="1"/>
      <c r="T755" s="61"/>
      <c r="U755" s="45"/>
      <c r="V755" s="45"/>
      <c r="W755" s="45"/>
      <c r="AA755" s="45"/>
    </row>
    <row r="756" spans="1:27" ht="13" x14ac:dyDescent="0.15">
      <c r="A756" s="1"/>
      <c r="B756" s="1"/>
      <c r="C756" s="1"/>
      <c r="D756" s="1"/>
      <c r="E756" s="1"/>
      <c r="F756" s="1"/>
      <c r="T756" s="61"/>
      <c r="U756" s="45"/>
      <c r="V756" s="45"/>
      <c r="W756" s="45"/>
      <c r="AA756" s="45"/>
    </row>
    <row r="757" spans="1:27" ht="13" x14ac:dyDescent="0.15">
      <c r="A757" s="1"/>
      <c r="B757" s="1"/>
      <c r="C757" s="1"/>
      <c r="D757" s="1"/>
      <c r="E757" s="1"/>
      <c r="F757" s="1"/>
      <c r="T757" s="61"/>
      <c r="U757" s="45"/>
      <c r="V757" s="45"/>
      <c r="W757" s="45"/>
      <c r="AA757" s="45"/>
    </row>
    <row r="758" spans="1:27" ht="13" x14ac:dyDescent="0.15">
      <c r="A758" s="1"/>
      <c r="B758" s="1"/>
      <c r="C758" s="1"/>
      <c r="D758" s="1"/>
      <c r="E758" s="1"/>
      <c r="F758" s="1"/>
      <c r="T758" s="61"/>
      <c r="U758" s="45"/>
      <c r="V758" s="45"/>
      <c r="W758" s="45"/>
      <c r="AA758" s="45"/>
    </row>
    <row r="759" spans="1:27" ht="13" x14ac:dyDescent="0.15">
      <c r="A759" s="1"/>
      <c r="B759" s="1"/>
      <c r="C759" s="1"/>
      <c r="D759" s="1"/>
      <c r="E759" s="1"/>
      <c r="F759" s="1"/>
      <c r="T759" s="61"/>
      <c r="U759" s="45"/>
      <c r="V759" s="45"/>
      <c r="W759" s="45"/>
      <c r="AA759" s="45"/>
    </row>
    <row r="760" spans="1:27" ht="13" x14ac:dyDescent="0.15">
      <c r="A760" s="1"/>
      <c r="B760" s="1"/>
      <c r="C760" s="1"/>
      <c r="D760" s="1"/>
      <c r="E760" s="1"/>
      <c r="F760" s="1"/>
      <c r="T760" s="61"/>
      <c r="U760" s="45"/>
      <c r="V760" s="45"/>
      <c r="W760" s="45"/>
      <c r="AA760" s="45"/>
    </row>
    <row r="761" spans="1:27" ht="13" x14ac:dyDescent="0.15">
      <c r="A761" s="1"/>
      <c r="B761" s="1"/>
      <c r="C761" s="1"/>
      <c r="D761" s="1"/>
      <c r="E761" s="1"/>
      <c r="F761" s="1"/>
      <c r="T761" s="61"/>
      <c r="U761" s="45"/>
      <c r="V761" s="45"/>
      <c r="W761" s="45"/>
      <c r="AA761" s="45"/>
    </row>
    <row r="762" spans="1:27" ht="13" x14ac:dyDescent="0.15">
      <c r="A762" s="1"/>
      <c r="B762" s="1"/>
      <c r="C762" s="1"/>
      <c r="D762" s="1"/>
      <c r="E762" s="1"/>
      <c r="F762" s="1"/>
      <c r="T762" s="61"/>
      <c r="U762" s="45"/>
      <c r="V762" s="45"/>
      <c r="W762" s="45"/>
      <c r="AA762" s="45"/>
    </row>
    <row r="763" spans="1:27" ht="13" x14ac:dyDescent="0.15">
      <c r="A763" s="1"/>
      <c r="B763" s="1"/>
      <c r="C763" s="1"/>
      <c r="D763" s="1"/>
      <c r="E763" s="1"/>
      <c r="F763" s="1"/>
      <c r="T763" s="61"/>
      <c r="U763" s="45"/>
      <c r="V763" s="45"/>
      <c r="W763" s="45"/>
      <c r="AA763" s="45"/>
    </row>
    <row r="764" spans="1:27" ht="13" x14ac:dyDescent="0.15">
      <c r="A764" s="1"/>
      <c r="B764" s="1"/>
      <c r="C764" s="1"/>
      <c r="D764" s="1"/>
      <c r="E764" s="1"/>
      <c r="F764" s="1"/>
      <c r="T764" s="61"/>
      <c r="U764" s="45"/>
      <c r="V764" s="45"/>
      <c r="W764" s="45"/>
      <c r="AA764" s="45"/>
    </row>
    <row r="765" spans="1:27" ht="13" x14ac:dyDescent="0.15">
      <c r="A765" s="1"/>
      <c r="B765" s="1"/>
      <c r="C765" s="1"/>
      <c r="D765" s="1"/>
      <c r="E765" s="1"/>
      <c r="F765" s="1"/>
      <c r="T765" s="61"/>
      <c r="U765" s="45"/>
      <c r="V765" s="45"/>
      <c r="W765" s="45"/>
      <c r="AA765" s="45"/>
    </row>
    <row r="766" spans="1:27" ht="13" x14ac:dyDescent="0.15">
      <c r="A766" s="1"/>
      <c r="B766" s="1"/>
      <c r="C766" s="1"/>
      <c r="D766" s="1"/>
      <c r="E766" s="1"/>
      <c r="F766" s="1"/>
      <c r="T766" s="61"/>
      <c r="U766" s="45"/>
      <c r="V766" s="45"/>
      <c r="W766" s="45"/>
      <c r="AA766" s="45"/>
    </row>
    <row r="767" spans="1:27" ht="13" x14ac:dyDescent="0.15">
      <c r="A767" s="1"/>
      <c r="B767" s="1"/>
      <c r="C767" s="1"/>
      <c r="D767" s="1"/>
      <c r="E767" s="1"/>
      <c r="F767" s="1"/>
      <c r="T767" s="61"/>
      <c r="U767" s="45"/>
      <c r="V767" s="45"/>
      <c r="W767" s="45"/>
      <c r="AA767" s="45"/>
    </row>
    <row r="768" spans="1:27" ht="13" x14ac:dyDescent="0.15">
      <c r="A768" s="1"/>
      <c r="B768" s="1"/>
      <c r="C768" s="1"/>
      <c r="D768" s="1"/>
      <c r="E768" s="1"/>
      <c r="F768" s="1"/>
      <c r="T768" s="61"/>
      <c r="U768" s="45"/>
      <c r="V768" s="45"/>
      <c r="W768" s="45"/>
      <c r="AA768" s="45"/>
    </row>
    <row r="769" spans="1:27" ht="13" x14ac:dyDescent="0.15">
      <c r="A769" s="1"/>
      <c r="B769" s="1"/>
      <c r="C769" s="1"/>
      <c r="D769" s="1"/>
      <c r="E769" s="1"/>
      <c r="F769" s="1"/>
      <c r="T769" s="61"/>
      <c r="U769" s="45"/>
      <c r="V769" s="45"/>
      <c r="W769" s="45"/>
      <c r="AA769" s="45"/>
    </row>
    <row r="770" spans="1:27" ht="13" x14ac:dyDescent="0.15">
      <c r="A770" s="1"/>
      <c r="B770" s="1"/>
      <c r="C770" s="1"/>
      <c r="D770" s="1"/>
      <c r="E770" s="1"/>
      <c r="F770" s="1"/>
      <c r="T770" s="61"/>
      <c r="U770" s="45"/>
      <c r="V770" s="45"/>
      <c r="W770" s="45"/>
      <c r="AA770" s="45"/>
    </row>
    <row r="771" spans="1:27" ht="13" x14ac:dyDescent="0.15">
      <c r="A771" s="1"/>
      <c r="B771" s="1"/>
      <c r="C771" s="1"/>
      <c r="D771" s="1"/>
      <c r="E771" s="1"/>
      <c r="F771" s="1"/>
      <c r="T771" s="61"/>
      <c r="U771" s="45"/>
      <c r="V771" s="45"/>
      <c r="W771" s="45"/>
      <c r="AA771" s="45"/>
    </row>
    <row r="772" spans="1:27" ht="13" x14ac:dyDescent="0.15">
      <c r="A772" s="1"/>
      <c r="B772" s="1"/>
      <c r="C772" s="1"/>
      <c r="D772" s="1"/>
      <c r="E772" s="1"/>
      <c r="F772" s="1"/>
      <c r="T772" s="61"/>
      <c r="U772" s="45"/>
      <c r="V772" s="45"/>
      <c r="W772" s="45"/>
      <c r="AA772" s="45"/>
    </row>
    <row r="773" spans="1:27" ht="13" x14ac:dyDescent="0.15">
      <c r="A773" s="1"/>
      <c r="B773" s="1"/>
      <c r="C773" s="1"/>
      <c r="D773" s="1"/>
      <c r="E773" s="1"/>
      <c r="F773" s="1"/>
      <c r="T773" s="61"/>
      <c r="U773" s="45"/>
      <c r="V773" s="45"/>
      <c r="W773" s="45"/>
      <c r="AA773" s="45"/>
    </row>
    <row r="774" spans="1:27" ht="13" x14ac:dyDescent="0.15">
      <c r="A774" s="1"/>
      <c r="B774" s="1"/>
      <c r="C774" s="1"/>
      <c r="D774" s="1"/>
      <c r="E774" s="1"/>
      <c r="F774" s="1"/>
      <c r="T774" s="61"/>
      <c r="U774" s="45"/>
      <c r="V774" s="45"/>
      <c r="W774" s="45"/>
      <c r="AA774" s="45"/>
    </row>
    <row r="775" spans="1:27" ht="13" x14ac:dyDescent="0.15">
      <c r="A775" s="1"/>
      <c r="B775" s="1"/>
      <c r="C775" s="1"/>
      <c r="D775" s="1"/>
      <c r="E775" s="1"/>
      <c r="F775" s="1"/>
      <c r="T775" s="61"/>
      <c r="U775" s="45"/>
      <c r="V775" s="45"/>
      <c r="W775" s="45"/>
      <c r="AA775" s="45"/>
    </row>
    <row r="776" spans="1:27" ht="13" x14ac:dyDescent="0.15">
      <c r="A776" s="1"/>
      <c r="B776" s="1"/>
      <c r="C776" s="1"/>
      <c r="D776" s="1"/>
      <c r="E776" s="1"/>
      <c r="F776" s="1"/>
      <c r="T776" s="61"/>
      <c r="U776" s="45"/>
      <c r="V776" s="45"/>
      <c r="W776" s="45"/>
      <c r="AA776" s="45"/>
    </row>
    <row r="777" spans="1:27" ht="13" x14ac:dyDescent="0.15">
      <c r="A777" s="1"/>
      <c r="B777" s="1"/>
      <c r="C777" s="1"/>
      <c r="D777" s="1"/>
      <c r="E777" s="1"/>
      <c r="F777" s="1"/>
      <c r="T777" s="61"/>
      <c r="U777" s="45"/>
      <c r="V777" s="45"/>
      <c r="W777" s="45"/>
      <c r="AA777" s="45"/>
    </row>
    <row r="778" spans="1:27" ht="13" x14ac:dyDescent="0.15">
      <c r="A778" s="1"/>
      <c r="B778" s="1"/>
      <c r="C778" s="1"/>
      <c r="D778" s="1"/>
      <c r="E778" s="1"/>
      <c r="F778" s="1"/>
      <c r="T778" s="61"/>
      <c r="U778" s="45"/>
      <c r="V778" s="45"/>
      <c r="W778" s="45"/>
      <c r="AA778" s="45"/>
    </row>
    <row r="779" spans="1:27" ht="13" x14ac:dyDescent="0.15">
      <c r="A779" s="1"/>
      <c r="B779" s="1"/>
      <c r="C779" s="1"/>
      <c r="D779" s="1"/>
      <c r="E779" s="1"/>
      <c r="F779" s="1"/>
      <c r="T779" s="61"/>
      <c r="U779" s="45"/>
      <c r="V779" s="45"/>
      <c r="W779" s="45"/>
      <c r="AA779" s="45"/>
    </row>
    <row r="780" spans="1:27" ht="13" x14ac:dyDescent="0.15">
      <c r="A780" s="1"/>
      <c r="B780" s="1"/>
      <c r="C780" s="1"/>
      <c r="D780" s="1"/>
      <c r="E780" s="1"/>
      <c r="F780" s="1"/>
      <c r="T780" s="61"/>
      <c r="U780" s="45"/>
      <c r="V780" s="45"/>
      <c r="W780" s="45"/>
      <c r="AA780" s="45"/>
    </row>
    <row r="781" spans="1:27" ht="13" x14ac:dyDescent="0.15">
      <c r="A781" s="1"/>
      <c r="B781" s="1"/>
      <c r="C781" s="1"/>
      <c r="D781" s="1"/>
      <c r="E781" s="1"/>
      <c r="F781" s="1"/>
      <c r="T781" s="61"/>
      <c r="U781" s="45"/>
      <c r="V781" s="45"/>
      <c r="W781" s="45"/>
      <c r="AA781" s="45"/>
    </row>
    <row r="782" spans="1:27" ht="13" x14ac:dyDescent="0.15">
      <c r="A782" s="1"/>
      <c r="B782" s="1"/>
      <c r="C782" s="1"/>
      <c r="D782" s="1"/>
      <c r="E782" s="1"/>
      <c r="F782" s="1"/>
      <c r="T782" s="61"/>
      <c r="U782" s="45"/>
      <c r="V782" s="45"/>
      <c r="W782" s="45"/>
      <c r="AA782" s="45"/>
    </row>
    <row r="783" spans="1:27" ht="13" x14ac:dyDescent="0.15">
      <c r="A783" s="1"/>
      <c r="B783" s="1"/>
      <c r="C783" s="1"/>
      <c r="D783" s="1"/>
      <c r="E783" s="1"/>
      <c r="F783" s="1"/>
      <c r="T783" s="61"/>
      <c r="U783" s="45"/>
      <c r="V783" s="45"/>
      <c r="W783" s="45"/>
      <c r="AA783" s="45"/>
    </row>
    <row r="784" spans="1:27" ht="13" x14ac:dyDescent="0.15">
      <c r="A784" s="1"/>
      <c r="B784" s="1"/>
      <c r="C784" s="1"/>
      <c r="D784" s="1"/>
      <c r="E784" s="1"/>
      <c r="F784" s="1"/>
      <c r="T784" s="61"/>
      <c r="U784" s="45"/>
      <c r="V784" s="45"/>
      <c r="W784" s="45"/>
      <c r="AA784" s="45"/>
    </row>
    <row r="785" spans="1:27" ht="13" x14ac:dyDescent="0.15">
      <c r="A785" s="1"/>
      <c r="B785" s="1"/>
      <c r="C785" s="1"/>
      <c r="D785" s="1"/>
      <c r="E785" s="1"/>
      <c r="F785" s="1"/>
      <c r="T785" s="61"/>
      <c r="U785" s="45"/>
      <c r="V785" s="45"/>
      <c r="W785" s="45"/>
      <c r="AA785" s="45"/>
    </row>
    <row r="786" spans="1:27" ht="13" x14ac:dyDescent="0.15">
      <c r="A786" s="1"/>
      <c r="B786" s="1"/>
      <c r="C786" s="1"/>
      <c r="D786" s="1"/>
      <c r="E786" s="1"/>
      <c r="F786" s="1"/>
      <c r="T786" s="61"/>
      <c r="U786" s="45"/>
      <c r="V786" s="45"/>
      <c r="W786" s="45"/>
      <c r="AA786" s="45"/>
    </row>
    <row r="787" spans="1:27" ht="13" x14ac:dyDescent="0.15">
      <c r="A787" s="1"/>
      <c r="B787" s="1"/>
      <c r="C787" s="1"/>
      <c r="D787" s="1"/>
      <c r="E787" s="1"/>
      <c r="F787" s="1"/>
      <c r="T787" s="61"/>
      <c r="U787" s="45"/>
      <c r="V787" s="45"/>
      <c r="W787" s="45"/>
      <c r="AA787" s="45"/>
    </row>
    <row r="788" spans="1:27" ht="13" x14ac:dyDescent="0.15">
      <c r="A788" s="1"/>
      <c r="B788" s="1"/>
      <c r="C788" s="1"/>
      <c r="D788" s="1"/>
      <c r="E788" s="1"/>
      <c r="F788" s="1"/>
      <c r="T788" s="61"/>
      <c r="U788" s="45"/>
      <c r="V788" s="45"/>
      <c r="W788" s="45"/>
      <c r="AA788" s="45"/>
    </row>
    <row r="789" spans="1:27" ht="13" x14ac:dyDescent="0.15">
      <c r="A789" s="1"/>
      <c r="B789" s="1"/>
      <c r="C789" s="1"/>
      <c r="D789" s="1"/>
      <c r="E789" s="1"/>
      <c r="F789" s="1"/>
      <c r="T789" s="61"/>
      <c r="U789" s="45"/>
      <c r="V789" s="45"/>
      <c r="W789" s="45"/>
      <c r="AA789" s="45"/>
    </row>
    <row r="790" spans="1:27" ht="13" x14ac:dyDescent="0.15">
      <c r="A790" s="1"/>
      <c r="B790" s="1"/>
      <c r="C790" s="1"/>
      <c r="D790" s="1"/>
      <c r="E790" s="1"/>
      <c r="F790" s="1"/>
      <c r="T790" s="61"/>
      <c r="U790" s="45"/>
      <c r="V790" s="45"/>
      <c r="W790" s="45"/>
      <c r="AA790" s="45"/>
    </row>
    <row r="791" spans="1:27" ht="13" x14ac:dyDescent="0.15">
      <c r="A791" s="1"/>
      <c r="B791" s="1"/>
      <c r="C791" s="1"/>
      <c r="D791" s="1"/>
      <c r="E791" s="1"/>
      <c r="F791" s="1"/>
      <c r="T791" s="61"/>
      <c r="U791" s="45"/>
      <c r="V791" s="45"/>
      <c r="W791" s="45"/>
      <c r="AA791" s="45"/>
    </row>
    <row r="792" spans="1:27" ht="13" x14ac:dyDescent="0.15">
      <c r="A792" s="1"/>
      <c r="B792" s="1"/>
      <c r="C792" s="1"/>
      <c r="D792" s="1"/>
      <c r="E792" s="1"/>
      <c r="F792" s="1"/>
      <c r="T792" s="61"/>
      <c r="U792" s="45"/>
      <c r="V792" s="45"/>
      <c r="W792" s="45"/>
      <c r="AA792" s="45"/>
    </row>
    <row r="793" spans="1:27" ht="13" x14ac:dyDescent="0.15">
      <c r="A793" s="1"/>
      <c r="B793" s="1"/>
      <c r="C793" s="1"/>
      <c r="D793" s="1"/>
      <c r="E793" s="1"/>
      <c r="F793" s="1"/>
      <c r="T793" s="61"/>
      <c r="U793" s="45"/>
      <c r="V793" s="45"/>
      <c r="W793" s="45"/>
      <c r="AA793" s="45"/>
    </row>
    <row r="794" spans="1:27" ht="13" x14ac:dyDescent="0.15">
      <c r="A794" s="1"/>
      <c r="B794" s="1"/>
      <c r="C794" s="1"/>
      <c r="D794" s="1"/>
      <c r="E794" s="1"/>
      <c r="F794" s="1"/>
      <c r="T794" s="61"/>
      <c r="U794" s="45"/>
      <c r="V794" s="45"/>
      <c r="W794" s="45"/>
      <c r="AA794" s="45"/>
    </row>
    <row r="795" spans="1:27" ht="13" x14ac:dyDescent="0.15">
      <c r="A795" s="1"/>
      <c r="B795" s="1"/>
      <c r="C795" s="1"/>
      <c r="D795" s="1"/>
      <c r="E795" s="1"/>
      <c r="F795" s="1"/>
      <c r="T795" s="61"/>
      <c r="U795" s="45"/>
      <c r="V795" s="45"/>
      <c r="W795" s="45"/>
      <c r="AA795" s="45"/>
    </row>
    <row r="796" spans="1:27" ht="13" x14ac:dyDescent="0.15">
      <c r="A796" s="1"/>
      <c r="B796" s="1"/>
      <c r="C796" s="1"/>
      <c r="D796" s="1"/>
      <c r="E796" s="1"/>
      <c r="F796" s="1"/>
      <c r="T796" s="61"/>
      <c r="U796" s="45"/>
      <c r="V796" s="45"/>
      <c r="W796" s="45"/>
      <c r="AA796" s="45"/>
    </row>
    <row r="797" spans="1:27" ht="13" x14ac:dyDescent="0.15">
      <c r="A797" s="1"/>
      <c r="B797" s="1"/>
      <c r="C797" s="1"/>
      <c r="D797" s="1"/>
      <c r="E797" s="1"/>
      <c r="F797" s="1"/>
      <c r="T797" s="61"/>
      <c r="U797" s="45"/>
      <c r="V797" s="45"/>
      <c r="W797" s="45"/>
      <c r="AA797" s="45"/>
    </row>
    <row r="798" spans="1:27" ht="13" x14ac:dyDescent="0.15">
      <c r="A798" s="1"/>
      <c r="B798" s="1"/>
      <c r="C798" s="1"/>
      <c r="D798" s="1"/>
      <c r="E798" s="1"/>
      <c r="F798" s="1"/>
      <c r="T798" s="61"/>
      <c r="U798" s="45"/>
      <c r="V798" s="45"/>
      <c r="W798" s="45"/>
      <c r="AA798" s="45"/>
    </row>
    <row r="799" spans="1:27" ht="13" x14ac:dyDescent="0.15">
      <c r="A799" s="1"/>
      <c r="B799" s="1"/>
      <c r="C799" s="1"/>
      <c r="D799" s="1"/>
      <c r="E799" s="1"/>
      <c r="F799" s="1"/>
      <c r="T799" s="61"/>
      <c r="U799" s="45"/>
      <c r="V799" s="45"/>
      <c r="W799" s="45"/>
      <c r="AA799" s="45"/>
    </row>
    <row r="800" spans="1:27" ht="13" x14ac:dyDescent="0.15">
      <c r="A800" s="1"/>
      <c r="B800" s="1"/>
      <c r="C800" s="1"/>
      <c r="D800" s="1"/>
      <c r="E800" s="1"/>
      <c r="F800" s="1"/>
      <c r="T800" s="61"/>
      <c r="U800" s="45"/>
      <c r="V800" s="45"/>
      <c r="W800" s="45"/>
      <c r="AA800" s="45"/>
    </row>
    <row r="801" spans="1:27" ht="13" x14ac:dyDescent="0.15">
      <c r="A801" s="1"/>
      <c r="B801" s="1"/>
      <c r="C801" s="1"/>
      <c r="D801" s="1"/>
      <c r="E801" s="1"/>
      <c r="F801" s="1"/>
      <c r="T801" s="61"/>
      <c r="U801" s="45"/>
      <c r="V801" s="45"/>
      <c r="W801" s="45"/>
      <c r="AA801" s="45"/>
    </row>
    <row r="802" spans="1:27" ht="13" x14ac:dyDescent="0.15">
      <c r="A802" s="1"/>
      <c r="B802" s="1"/>
      <c r="C802" s="1"/>
      <c r="D802" s="1"/>
      <c r="E802" s="1"/>
      <c r="F802" s="1"/>
      <c r="T802" s="61"/>
      <c r="U802" s="45"/>
      <c r="V802" s="45"/>
      <c r="W802" s="45"/>
      <c r="AA802" s="45"/>
    </row>
    <row r="803" spans="1:27" ht="13" x14ac:dyDescent="0.15">
      <c r="A803" s="1"/>
      <c r="B803" s="1"/>
      <c r="C803" s="1"/>
      <c r="D803" s="1"/>
      <c r="E803" s="1"/>
      <c r="F803" s="1"/>
      <c r="T803" s="61"/>
      <c r="U803" s="45"/>
      <c r="V803" s="45"/>
      <c r="W803" s="45"/>
      <c r="AA803" s="45"/>
    </row>
    <row r="804" spans="1:27" ht="13" x14ac:dyDescent="0.15">
      <c r="A804" s="1"/>
      <c r="B804" s="1"/>
      <c r="C804" s="1"/>
      <c r="D804" s="1"/>
      <c r="E804" s="1"/>
      <c r="F804" s="1"/>
      <c r="T804" s="61"/>
      <c r="U804" s="45"/>
      <c r="V804" s="45"/>
      <c r="W804" s="45"/>
      <c r="AA804" s="45"/>
    </row>
    <row r="805" spans="1:27" ht="13" x14ac:dyDescent="0.15">
      <c r="A805" s="1"/>
      <c r="B805" s="1"/>
      <c r="C805" s="1"/>
      <c r="D805" s="1"/>
      <c r="E805" s="1"/>
      <c r="F805" s="1"/>
      <c r="T805" s="61"/>
      <c r="U805" s="45"/>
      <c r="V805" s="45"/>
      <c r="W805" s="45"/>
      <c r="AA805" s="45"/>
    </row>
    <row r="806" spans="1:27" ht="13" x14ac:dyDescent="0.15">
      <c r="A806" s="1"/>
      <c r="B806" s="1"/>
      <c r="C806" s="1"/>
      <c r="D806" s="1"/>
      <c r="E806" s="1"/>
      <c r="F806" s="1"/>
      <c r="T806" s="61"/>
      <c r="U806" s="45"/>
      <c r="V806" s="45"/>
      <c r="W806" s="45"/>
      <c r="AA806" s="45"/>
    </row>
    <row r="807" spans="1:27" ht="13" x14ac:dyDescent="0.15">
      <c r="A807" s="1"/>
      <c r="B807" s="1"/>
      <c r="C807" s="1"/>
      <c r="D807" s="1"/>
      <c r="E807" s="1"/>
      <c r="F807" s="1"/>
      <c r="T807" s="61"/>
      <c r="U807" s="45"/>
      <c r="V807" s="45"/>
      <c r="W807" s="45"/>
      <c r="AA807" s="45"/>
    </row>
    <row r="808" spans="1:27" ht="13" x14ac:dyDescent="0.15">
      <c r="A808" s="1"/>
      <c r="B808" s="1"/>
      <c r="C808" s="1"/>
      <c r="D808" s="1"/>
      <c r="E808" s="1"/>
      <c r="F808" s="1"/>
      <c r="T808" s="61"/>
      <c r="U808" s="45"/>
      <c r="V808" s="45"/>
      <c r="W808" s="45"/>
      <c r="AA808" s="45"/>
    </row>
    <row r="809" spans="1:27" ht="13" x14ac:dyDescent="0.15">
      <c r="A809" s="1"/>
      <c r="B809" s="1"/>
      <c r="C809" s="1"/>
      <c r="D809" s="1"/>
      <c r="E809" s="1"/>
      <c r="F809" s="1"/>
      <c r="T809" s="61"/>
      <c r="U809" s="45"/>
      <c r="V809" s="45"/>
      <c r="W809" s="45"/>
      <c r="AA809" s="45"/>
    </row>
    <row r="810" spans="1:27" ht="13" x14ac:dyDescent="0.15">
      <c r="A810" s="1"/>
      <c r="B810" s="1"/>
      <c r="C810" s="1"/>
      <c r="D810" s="1"/>
      <c r="E810" s="1"/>
      <c r="F810" s="1"/>
      <c r="T810" s="61"/>
      <c r="U810" s="45"/>
      <c r="V810" s="45"/>
      <c r="W810" s="45"/>
      <c r="AA810" s="45"/>
    </row>
    <row r="811" spans="1:27" ht="13" x14ac:dyDescent="0.15">
      <c r="A811" s="1"/>
      <c r="B811" s="1"/>
      <c r="C811" s="1"/>
      <c r="D811" s="1"/>
      <c r="E811" s="1"/>
      <c r="F811" s="1"/>
      <c r="T811" s="61"/>
      <c r="U811" s="45"/>
      <c r="V811" s="45"/>
      <c r="W811" s="45"/>
      <c r="AA811" s="45"/>
    </row>
    <row r="812" spans="1:27" ht="13" x14ac:dyDescent="0.15">
      <c r="A812" s="1"/>
      <c r="B812" s="1"/>
      <c r="C812" s="1"/>
      <c r="D812" s="1"/>
      <c r="E812" s="1"/>
      <c r="F812" s="1"/>
      <c r="T812" s="61"/>
      <c r="U812" s="45"/>
      <c r="V812" s="45"/>
      <c r="W812" s="45"/>
      <c r="AA812" s="45"/>
    </row>
    <row r="813" spans="1:27" ht="13" x14ac:dyDescent="0.15">
      <c r="A813" s="1"/>
      <c r="B813" s="1"/>
      <c r="C813" s="1"/>
      <c r="D813" s="1"/>
      <c r="E813" s="1"/>
      <c r="F813" s="1"/>
      <c r="T813" s="61"/>
      <c r="U813" s="45"/>
      <c r="V813" s="45"/>
      <c r="W813" s="45"/>
      <c r="AA813" s="45"/>
    </row>
    <row r="814" spans="1:27" ht="13" x14ac:dyDescent="0.15">
      <c r="A814" s="1"/>
      <c r="B814" s="1"/>
      <c r="C814" s="1"/>
      <c r="D814" s="1"/>
      <c r="E814" s="1"/>
      <c r="F814" s="1"/>
      <c r="T814" s="61"/>
      <c r="U814" s="45"/>
      <c r="V814" s="45"/>
      <c r="W814" s="45"/>
      <c r="AA814" s="45"/>
    </row>
    <row r="815" spans="1:27" ht="13" x14ac:dyDescent="0.15">
      <c r="A815" s="1"/>
      <c r="B815" s="1"/>
      <c r="C815" s="1"/>
      <c r="D815" s="1"/>
      <c r="E815" s="1"/>
      <c r="F815" s="1"/>
      <c r="T815" s="61"/>
      <c r="U815" s="45"/>
      <c r="V815" s="45"/>
      <c r="W815" s="45"/>
      <c r="AA815" s="45"/>
    </row>
    <row r="816" spans="1:27" ht="13" x14ac:dyDescent="0.15">
      <c r="A816" s="1"/>
      <c r="B816" s="1"/>
      <c r="C816" s="1"/>
      <c r="D816" s="1"/>
      <c r="E816" s="1"/>
      <c r="F816" s="1"/>
      <c r="T816" s="61"/>
      <c r="U816" s="45"/>
      <c r="V816" s="45"/>
      <c r="W816" s="45"/>
      <c r="AA816" s="45"/>
    </row>
    <row r="817" spans="1:27" ht="13" x14ac:dyDescent="0.15">
      <c r="A817" s="1"/>
      <c r="B817" s="1"/>
      <c r="C817" s="1"/>
      <c r="D817" s="1"/>
      <c r="E817" s="1"/>
      <c r="F817" s="1"/>
      <c r="T817" s="61"/>
      <c r="U817" s="45"/>
      <c r="V817" s="45"/>
      <c r="W817" s="45"/>
      <c r="AA817" s="45"/>
    </row>
    <row r="818" spans="1:27" ht="13" x14ac:dyDescent="0.15">
      <c r="A818" s="1"/>
      <c r="B818" s="1"/>
      <c r="C818" s="1"/>
      <c r="D818" s="1"/>
      <c r="E818" s="1"/>
      <c r="F818" s="1"/>
      <c r="T818" s="61"/>
      <c r="U818" s="45"/>
      <c r="V818" s="45"/>
      <c r="W818" s="45"/>
      <c r="AA818" s="45"/>
    </row>
    <row r="819" spans="1:27" ht="13" x14ac:dyDescent="0.15">
      <c r="A819" s="1"/>
      <c r="B819" s="1"/>
      <c r="C819" s="1"/>
      <c r="D819" s="1"/>
      <c r="E819" s="1"/>
      <c r="F819" s="1"/>
      <c r="T819" s="61"/>
      <c r="U819" s="45"/>
      <c r="V819" s="45"/>
      <c r="W819" s="45"/>
      <c r="AA819" s="45"/>
    </row>
    <row r="820" spans="1:27" ht="13" x14ac:dyDescent="0.15">
      <c r="A820" s="1"/>
      <c r="B820" s="1"/>
      <c r="C820" s="1"/>
      <c r="D820" s="1"/>
      <c r="E820" s="1"/>
      <c r="F820" s="1"/>
      <c r="T820" s="61"/>
      <c r="U820" s="45"/>
      <c r="V820" s="45"/>
      <c r="W820" s="45"/>
      <c r="AA820" s="45"/>
    </row>
    <row r="821" spans="1:27" ht="13" x14ac:dyDescent="0.15">
      <c r="A821" s="1"/>
      <c r="B821" s="1"/>
      <c r="C821" s="1"/>
      <c r="D821" s="1"/>
      <c r="E821" s="1"/>
      <c r="F821" s="1"/>
      <c r="T821" s="61"/>
      <c r="U821" s="45"/>
      <c r="V821" s="45"/>
      <c r="W821" s="45"/>
      <c r="AA821" s="45"/>
    </row>
    <row r="822" spans="1:27" ht="13" x14ac:dyDescent="0.15">
      <c r="A822" s="1"/>
      <c r="B822" s="1"/>
      <c r="C822" s="1"/>
      <c r="D822" s="1"/>
      <c r="E822" s="1"/>
      <c r="F822" s="1"/>
      <c r="T822" s="61"/>
      <c r="U822" s="45"/>
      <c r="V822" s="45"/>
      <c r="W822" s="45"/>
      <c r="AA822" s="45"/>
    </row>
    <row r="823" spans="1:27" ht="13" x14ac:dyDescent="0.15">
      <c r="A823" s="1"/>
      <c r="B823" s="1"/>
      <c r="C823" s="1"/>
      <c r="D823" s="1"/>
      <c r="E823" s="1"/>
      <c r="F823" s="1"/>
      <c r="T823" s="61"/>
      <c r="U823" s="45"/>
      <c r="V823" s="45"/>
      <c r="W823" s="45"/>
      <c r="AA823" s="45"/>
    </row>
    <row r="824" spans="1:27" ht="13" x14ac:dyDescent="0.15">
      <c r="A824" s="1"/>
      <c r="B824" s="1"/>
      <c r="C824" s="1"/>
      <c r="D824" s="1"/>
      <c r="E824" s="1"/>
      <c r="F824" s="1"/>
      <c r="T824" s="61"/>
      <c r="U824" s="45"/>
      <c r="V824" s="45"/>
      <c r="W824" s="45"/>
      <c r="AA824" s="45"/>
    </row>
    <row r="825" spans="1:27" ht="13" x14ac:dyDescent="0.15">
      <c r="A825" s="1"/>
      <c r="B825" s="1"/>
      <c r="C825" s="1"/>
      <c r="D825" s="1"/>
      <c r="E825" s="1"/>
      <c r="F825" s="1"/>
      <c r="T825" s="61"/>
      <c r="U825" s="45"/>
      <c r="V825" s="45"/>
      <c r="W825" s="45"/>
      <c r="AA825" s="45"/>
    </row>
    <row r="826" spans="1:27" ht="13" x14ac:dyDescent="0.15">
      <c r="A826" s="1"/>
      <c r="B826" s="1"/>
      <c r="C826" s="1"/>
      <c r="D826" s="1"/>
      <c r="E826" s="1"/>
      <c r="F826" s="1"/>
      <c r="T826" s="61"/>
      <c r="U826" s="45"/>
      <c r="V826" s="45"/>
      <c r="W826" s="45"/>
      <c r="AA826" s="45"/>
    </row>
    <row r="827" spans="1:27" ht="13" x14ac:dyDescent="0.15">
      <c r="A827" s="1"/>
      <c r="B827" s="1"/>
      <c r="C827" s="1"/>
      <c r="D827" s="1"/>
      <c r="E827" s="1"/>
      <c r="F827" s="1"/>
      <c r="T827" s="61"/>
      <c r="U827" s="45"/>
      <c r="V827" s="45"/>
      <c r="W827" s="45"/>
      <c r="AA827" s="45"/>
    </row>
    <row r="828" spans="1:27" ht="13" x14ac:dyDescent="0.15">
      <c r="A828" s="1"/>
      <c r="B828" s="1"/>
      <c r="C828" s="1"/>
      <c r="D828" s="1"/>
      <c r="E828" s="1"/>
      <c r="F828" s="1"/>
      <c r="T828" s="61"/>
      <c r="U828" s="45"/>
      <c r="V828" s="45"/>
      <c r="W828" s="45"/>
      <c r="AA828" s="45"/>
    </row>
    <row r="829" spans="1:27" ht="13" x14ac:dyDescent="0.15">
      <c r="A829" s="1"/>
      <c r="B829" s="1"/>
      <c r="C829" s="1"/>
      <c r="D829" s="1"/>
      <c r="E829" s="1"/>
      <c r="F829" s="1"/>
      <c r="T829" s="61"/>
      <c r="U829" s="45"/>
      <c r="V829" s="45"/>
      <c r="W829" s="45"/>
      <c r="AA829" s="45"/>
    </row>
    <row r="830" spans="1:27" ht="13" x14ac:dyDescent="0.15">
      <c r="A830" s="1"/>
      <c r="B830" s="1"/>
      <c r="C830" s="1"/>
      <c r="D830" s="1"/>
      <c r="E830" s="1"/>
      <c r="F830" s="1"/>
      <c r="T830" s="61"/>
      <c r="U830" s="45"/>
      <c r="V830" s="45"/>
      <c r="W830" s="45"/>
      <c r="AA830" s="45"/>
    </row>
    <row r="831" spans="1:27" ht="13" x14ac:dyDescent="0.15">
      <c r="A831" s="1"/>
      <c r="B831" s="1"/>
      <c r="C831" s="1"/>
      <c r="D831" s="1"/>
      <c r="E831" s="1"/>
      <c r="F831" s="1"/>
      <c r="T831" s="61"/>
      <c r="U831" s="45"/>
      <c r="V831" s="45"/>
      <c r="W831" s="45"/>
      <c r="AA831" s="45"/>
    </row>
    <row r="832" spans="1:27" ht="13" x14ac:dyDescent="0.15">
      <c r="A832" s="1"/>
      <c r="B832" s="1"/>
      <c r="C832" s="1"/>
      <c r="D832" s="1"/>
      <c r="E832" s="1"/>
      <c r="F832" s="1"/>
      <c r="T832" s="61"/>
      <c r="U832" s="45"/>
      <c r="V832" s="45"/>
      <c r="W832" s="45"/>
      <c r="AA832" s="45"/>
    </row>
    <row r="833" spans="1:27" ht="13" x14ac:dyDescent="0.15">
      <c r="A833" s="1"/>
      <c r="B833" s="1"/>
      <c r="C833" s="1"/>
      <c r="D833" s="1"/>
      <c r="E833" s="1"/>
      <c r="F833" s="1"/>
      <c r="T833" s="61"/>
      <c r="U833" s="45"/>
      <c r="V833" s="45"/>
      <c r="W833" s="45"/>
      <c r="AA833" s="45"/>
    </row>
    <row r="834" spans="1:27" ht="13" x14ac:dyDescent="0.15">
      <c r="A834" s="1"/>
      <c r="B834" s="1"/>
      <c r="C834" s="1"/>
      <c r="D834" s="1"/>
      <c r="E834" s="1"/>
      <c r="F834" s="1"/>
      <c r="T834" s="61"/>
      <c r="U834" s="45"/>
      <c r="V834" s="45"/>
      <c r="W834" s="45"/>
      <c r="AA834" s="45"/>
    </row>
    <row r="835" spans="1:27" ht="13" x14ac:dyDescent="0.15">
      <c r="A835" s="1"/>
      <c r="B835" s="1"/>
      <c r="C835" s="1"/>
      <c r="D835" s="1"/>
      <c r="E835" s="1"/>
      <c r="F835" s="1"/>
      <c r="T835" s="61"/>
      <c r="U835" s="45"/>
      <c r="V835" s="45"/>
      <c r="W835" s="45"/>
      <c r="AA835" s="45"/>
    </row>
    <row r="836" spans="1:27" ht="13" x14ac:dyDescent="0.15">
      <c r="A836" s="1"/>
      <c r="B836" s="1"/>
      <c r="C836" s="1"/>
      <c r="D836" s="1"/>
      <c r="E836" s="1"/>
      <c r="F836" s="1"/>
      <c r="T836" s="61"/>
      <c r="U836" s="45"/>
      <c r="V836" s="45"/>
      <c r="W836" s="45"/>
      <c r="AA836" s="45"/>
    </row>
    <row r="837" spans="1:27" ht="13" x14ac:dyDescent="0.15">
      <c r="A837" s="1"/>
      <c r="B837" s="1"/>
      <c r="C837" s="1"/>
      <c r="D837" s="1"/>
      <c r="E837" s="1"/>
      <c r="F837" s="1"/>
      <c r="T837" s="61"/>
      <c r="U837" s="45"/>
      <c r="V837" s="45"/>
      <c r="W837" s="45"/>
      <c r="AA837" s="45"/>
    </row>
    <row r="838" spans="1:27" ht="13" x14ac:dyDescent="0.15">
      <c r="A838" s="1"/>
      <c r="B838" s="1"/>
      <c r="C838" s="1"/>
      <c r="D838" s="1"/>
      <c r="E838" s="1"/>
      <c r="F838" s="1"/>
      <c r="T838" s="61"/>
      <c r="U838" s="45"/>
      <c r="V838" s="45"/>
      <c r="W838" s="45"/>
      <c r="AA838" s="45"/>
    </row>
    <row r="839" spans="1:27" ht="13" x14ac:dyDescent="0.15">
      <c r="A839" s="1"/>
      <c r="B839" s="1"/>
      <c r="C839" s="1"/>
      <c r="D839" s="1"/>
      <c r="E839" s="1"/>
      <c r="F839" s="1"/>
      <c r="T839" s="61"/>
      <c r="U839" s="45"/>
      <c r="V839" s="45"/>
      <c r="W839" s="45"/>
      <c r="AA839" s="45"/>
    </row>
    <row r="840" spans="1:27" ht="13" x14ac:dyDescent="0.15">
      <c r="A840" s="1"/>
      <c r="B840" s="1"/>
      <c r="C840" s="1"/>
      <c r="D840" s="1"/>
      <c r="E840" s="1"/>
      <c r="F840" s="1"/>
      <c r="T840" s="61"/>
      <c r="U840" s="45"/>
      <c r="V840" s="45"/>
      <c r="W840" s="45"/>
      <c r="AA840" s="45"/>
    </row>
    <row r="841" spans="1:27" ht="13" x14ac:dyDescent="0.15">
      <c r="A841" s="1"/>
      <c r="B841" s="1"/>
      <c r="C841" s="1"/>
      <c r="D841" s="1"/>
      <c r="E841" s="1"/>
      <c r="F841" s="1"/>
      <c r="T841" s="61"/>
      <c r="U841" s="45"/>
      <c r="V841" s="45"/>
      <c r="W841" s="45"/>
      <c r="AA841" s="45"/>
    </row>
    <row r="842" spans="1:27" ht="13" x14ac:dyDescent="0.15">
      <c r="A842" s="1"/>
      <c r="B842" s="1"/>
      <c r="C842" s="1"/>
      <c r="D842" s="1"/>
      <c r="E842" s="1"/>
      <c r="F842" s="1"/>
      <c r="T842" s="61"/>
      <c r="U842" s="45"/>
      <c r="V842" s="45"/>
      <c r="W842" s="45"/>
      <c r="AA842" s="45"/>
    </row>
    <row r="843" spans="1:27" ht="13" x14ac:dyDescent="0.15">
      <c r="A843" s="1"/>
      <c r="B843" s="1"/>
      <c r="C843" s="1"/>
      <c r="D843" s="1"/>
      <c r="E843" s="1"/>
      <c r="F843" s="1"/>
      <c r="T843" s="61"/>
      <c r="U843" s="45"/>
      <c r="V843" s="45"/>
      <c r="W843" s="45"/>
      <c r="AA843" s="45"/>
    </row>
    <row r="844" spans="1:27" ht="13" x14ac:dyDescent="0.15">
      <c r="A844" s="1"/>
      <c r="B844" s="1"/>
      <c r="C844" s="1"/>
      <c r="D844" s="1"/>
      <c r="E844" s="1"/>
      <c r="F844" s="1"/>
      <c r="T844" s="61"/>
      <c r="U844" s="45"/>
      <c r="V844" s="45"/>
      <c r="W844" s="45"/>
      <c r="AA844" s="45"/>
    </row>
    <row r="845" spans="1:27" ht="13" x14ac:dyDescent="0.15">
      <c r="A845" s="1"/>
      <c r="B845" s="1"/>
      <c r="C845" s="1"/>
      <c r="D845" s="1"/>
      <c r="E845" s="1"/>
      <c r="F845" s="1"/>
      <c r="T845" s="61"/>
      <c r="U845" s="45"/>
      <c r="V845" s="45"/>
      <c r="W845" s="45"/>
      <c r="AA845" s="45"/>
    </row>
    <row r="846" spans="1:27" ht="13" x14ac:dyDescent="0.15">
      <c r="A846" s="1"/>
      <c r="B846" s="1"/>
      <c r="C846" s="1"/>
      <c r="D846" s="1"/>
      <c r="E846" s="1"/>
      <c r="F846" s="1"/>
      <c r="T846" s="61"/>
      <c r="U846" s="45"/>
      <c r="V846" s="45"/>
      <c r="W846" s="45"/>
      <c r="AA846" s="45"/>
    </row>
    <row r="847" spans="1:27" ht="13" x14ac:dyDescent="0.15">
      <c r="A847" s="1"/>
      <c r="B847" s="1"/>
      <c r="C847" s="1"/>
      <c r="D847" s="1"/>
      <c r="E847" s="1"/>
      <c r="F847" s="1"/>
      <c r="T847" s="61"/>
      <c r="U847" s="45"/>
      <c r="V847" s="45"/>
      <c r="W847" s="45"/>
      <c r="AA847" s="45"/>
    </row>
    <row r="848" spans="1:27" ht="13" x14ac:dyDescent="0.15">
      <c r="A848" s="1"/>
      <c r="B848" s="1"/>
      <c r="C848" s="1"/>
      <c r="D848" s="1"/>
      <c r="E848" s="1"/>
      <c r="F848" s="1"/>
      <c r="T848" s="61"/>
      <c r="U848" s="45"/>
      <c r="V848" s="45"/>
      <c r="W848" s="45"/>
      <c r="AA848" s="45"/>
    </row>
    <row r="849" spans="1:27" ht="13" x14ac:dyDescent="0.15">
      <c r="A849" s="1"/>
      <c r="B849" s="1"/>
      <c r="C849" s="1"/>
      <c r="D849" s="1"/>
      <c r="E849" s="1"/>
      <c r="F849" s="1"/>
      <c r="T849" s="61"/>
      <c r="U849" s="45"/>
      <c r="V849" s="45"/>
      <c r="W849" s="45"/>
      <c r="AA849" s="45"/>
    </row>
    <row r="850" spans="1:27" ht="13" x14ac:dyDescent="0.15">
      <c r="A850" s="1"/>
      <c r="B850" s="1"/>
      <c r="C850" s="1"/>
      <c r="D850" s="1"/>
      <c r="E850" s="1"/>
      <c r="F850" s="1"/>
      <c r="T850" s="61"/>
      <c r="U850" s="45"/>
      <c r="V850" s="45"/>
      <c r="W850" s="45"/>
      <c r="AA850" s="45"/>
    </row>
    <row r="851" spans="1:27" ht="13" x14ac:dyDescent="0.15">
      <c r="A851" s="1"/>
      <c r="B851" s="1"/>
      <c r="C851" s="1"/>
      <c r="D851" s="1"/>
      <c r="E851" s="1"/>
      <c r="F851" s="1"/>
      <c r="T851" s="61"/>
      <c r="U851" s="45"/>
      <c r="V851" s="45"/>
      <c r="W851" s="45"/>
      <c r="AA851" s="45"/>
    </row>
    <row r="852" spans="1:27" ht="13" x14ac:dyDescent="0.15">
      <c r="A852" s="1"/>
      <c r="B852" s="1"/>
      <c r="C852" s="1"/>
      <c r="D852" s="1"/>
      <c r="E852" s="1"/>
      <c r="F852" s="1"/>
      <c r="T852" s="61"/>
      <c r="U852" s="45"/>
      <c r="V852" s="45"/>
      <c r="W852" s="45"/>
      <c r="AA852" s="45"/>
    </row>
    <row r="853" spans="1:27" ht="13" x14ac:dyDescent="0.15">
      <c r="A853" s="1"/>
      <c r="B853" s="1"/>
      <c r="C853" s="1"/>
      <c r="D853" s="1"/>
      <c r="E853" s="1"/>
      <c r="F853" s="1"/>
      <c r="T853" s="61"/>
      <c r="U853" s="45"/>
      <c r="V853" s="45"/>
      <c r="W853" s="45"/>
      <c r="AA853" s="45"/>
    </row>
    <row r="854" spans="1:27" ht="13" x14ac:dyDescent="0.15">
      <c r="A854" s="1"/>
      <c r="B854" s="1"/>
      <c r="C854" s="1"/>
      <c r="D854" s="1"/>
      <c r="E854" s="1"/>
      <c r="F854" s="1"/>
      <c r="T854" s="61"/>
      <c r="U854" s="45"/>
      <c r="V854" s="45"/>
      <c r="W854" s="45"/>
      <c r="AA854" s="45"/>
    </row>
    <row r="855" spans="1:27" ht="13" x14ac:dyDescent="0.15">
      <c r="A855" s="1"/>
      <c r="B855" s="1"/>
      <c r="C855" s="1"/>
      <c r="D855" s="1"/>
      <c r="E855" s="1"/>
      <c r="F855" s="1"/>
      <c r="T855" s="61"/>
      <c r="U855" s="45"/>
      <c r="V855" s="45"/>
      <c r="W855" s="45"/>
      <c r="AA855" s="45"/>
    </row>
    <row r="856" spans="1:27" ht="13" x14ac:dyDescent="0.15">
      <c r="A856" s="1"/>
      <c r="B856" s="1"/>
      <c r="C856" s="1"/>
      <c r="D856" s="1"/>
      <c r="E856" s="1"/>
      <c r="F856" s="1"/>
      <c r="T856" s="61"/>
      <c r="U856" s="45"/>
      <c r="V856" s="45"/>
      <c r="W856" s="45"/>
      <c r="AA856" s="45"/>
    </row>
    <row r="857" spans="1:27" ht="13" x14ac:dyDescent="0.15">
      <c r="A857" s="1"/>
      <c r="B857" s="1"/>
      <c r="C857" s="1"/>
      <c r="D857" s="1"/>
      <c r="E857" s="1"/>
      <c r="F857" s="1"/>
      <c r="T857" s="61"/>
      <c r="U857" s="45"/>
      <c r="V857" s="45"/>
      <c r="W857" s="45"/>
      <c r="AA857" s="45"/>
    </row>
    <row r="858" spans="1:27" ht="13" x14ac:dyDescent="0.15">
      <c r="A858" s="1"/>
      <c r="B858" s="1"/>
      <c r="C858" s="1"/>
      <c r="D858" s="1"/>
      <c r="E858" s="1"/>
      <c r="F858" s="1"/>
      <c r="T858" s="61"/>
      <c r="U858" s="45"/>
      <c r="V858" s="45"/>
      <c r="W858" s="45"/>
      <c r="AA858" s="45"/>
    </row>
    <row r="859" spans="1:27" ht="13" x14ac:dyDescent="0.15">
      <c r="A859" s="1"/>
      <c r="B859" s="1"/>
      <c r="C859" s="1"/>
      <c r="D859" s="1"/>
      <c r="E859" s="1"/>
      <c r="F859" s="1"/>
      <c r="T859" s="61"/>
      <c r="U859" s="45"/>
      <c r="V859" s="45"/>
      <c r="W859" s="45"/>
      <c r="AA859" s="45"/>
    </row>
    <row r="860" spans="1:27" ht="13" x14ac:dyDescent="0.15">
      <c r="A860" s="1"/>
      <c r="B860" s="1"/>
      <c r="C860" s="1"/>
      <c r="D860" s="1"/>
      <c r="E860" s="1"/>
      <c r="F860" s="1"/>
      <c r="T860" s="61"/>
      <c r="U860" s="45"/>
      <c r="V860" s="45"/>
      <c r="W860" s="45"/>
      <c r="AA860" s="45"/>
    </row>
    <row r="861" spans="1:27" ht="13" x14ac:dyDescent="0.15">
      <c r="A861" s="1"/>
      <c r="B861" s="1"/>
      <c r="C861" s="1"/>
      <c r="D861" s="1"/>
      <c r="E861" s="1"/>
      <c r="F861" s="1"/>
      <c r="T861" s="61"/>
      <c r="U861" s="45"/>
      <c r="V861" s="45"/>
      <c r="W861" s="45"/>
      <c r="AA861" s="45"/>
    </row>
    <row r="862" spans="1:27" ht="13" x14ac:dyDescent="0.15">
      <c r="A862" s="1"/>
      <c r="B862" s="1"/>
      <c r="C862" s="1"/>
      <c r="D862" s="1"/>
      <c r="E862" s="1"/>
      <c r="F862" s="1"/>
      <c r="T862" s="61"/>
      <c r="U862" s="45"/>
      <c r="V862" s="45"/>
      <c r="W862" s="45"/>
      <c r="AA862" s="45"/>
    </row>
    <row r="863" spans="1:27" ht="13" x14ac:dyDescent="0.15">
      <c r="A863" s="1"/>
      <c r="B863" s="1"/>
      <c r="C863" s="1"/>
      <c r="D863" s="1"/>
      <c r="E863" s="1"/>
      <c r="F863" s="1"/>
      <c r="T863" s="61"/>
      <c r="U863" s="45"/>
      <c r="V863" s="45"/>
      <c r="W863" s="45"/>
      <c r="AA863" s="45"/>
    </row>
    <row r="864" spans="1:27" ht="13" x14ac:dyDescent="0.15">
      <c r="A864" s="1"/>
      <c r="B864" s="1"/>
      <c r="C864" s="1"/>
      <c r="D864" s="1"/>
      <c r="E864" s="1"/>
      <c r="F864" s="1"/>
      <c r="T864" s="61"/>
      <c r="U864" s="45"/>
      <c r="V864" s="45"/>
      <c r="W864" s="45"/>
      <c r="AA864" s="45"/>
    </row>
    <row r="865" spans="1:27" ht="13" x14ac:dyDescent="0.15">
      <c r="A865" s="1"/>
      <c r="B865" s="1"/>
      <c r="C865" s="1"/>
      <c r="D865" s="1"/>
      <c r="E865" s="1"/>
      <c r="F865" s="1"/>
      <c r="T865" s="61"/>
      <c r="U865" s="45"/>
      <c r="V865" s="45"/>
      <c r="W865" s="45"/>
      <c r="AA865" s="45"/>
    </row>
    <row r="866" spans="1:27" ht="13" x14ac:dyDescent="0.15">
      <c r="A866" s="1"/>
      <c r="B866" s="1"/>
      <c r="C866" s="1"/>
      <c r="D866" s="1"/>
      <c r="E866" s="1"/>
      <c r="F866" s="1"/>
      <c r="T866" s="61"/>
      <c r="U866" s="45"/>
      <c r="V866" s="45"/>
      <c r="W866" s="45"/>
      <c r="AA866" s="45"/>
    </row>
    <row r="867" spans="1:27" ht="13" x14ac:dyDescent="0.15">
      <c r="A867" s="1"/>
      <c r="B867" s="1"/>
      <c r="C867" s="1"/>
      <c r="D867" s="1"/>
      <c r="E867" s="1"/>
      <c r="F867" s="1"/>
      <c r="T867" s="61"/>
      <c r="U867" s="45"/>
      <c r="V867" s="45"/>
      <c r="W867" s="45"/>
      <c r="AA867" s="45"/>
    </row>
    <row r="868" spans="1:27" ht="13" x14ac:dyDescent="0.15">
      <c r="A868" s="1"/>
      <c r="B868" s="1"/>
      <c r="C868" s="1"/>
      <c r="D868" s="1"/>
      <c r="E868" s="1"/>
      <c r="F868" s="1"/>
      <c r="T868" s="61"/>
      <c r="U868" s="45"/>
      <c r="V868" s="45"/>
      <c r="W868" s="45"/>
      <c r="AA868" s="45"/>
    </row>
    <row r="869" spans="1:27" ht="13" x14ac:dyDescent="0.15">
      <c r="A869" s="1"/>
      <c r="B869" s="1"/>
      <c r="C869" s="1"/>
      <c r="D869" s="1"/>
      <c r="E869" s="1"/>
      <c r="F869" s="1"/>
      <c r="T869" s="61"/>
      <c r="U869" s="45"/>
      <c r="V869" s="45"/>
      <c r="W869" s="45"/>
      <c r="AA869" s="45"/>
    </row>
    <row r="870" spans="1:27" ht="13" x14ac:dyDescent="0.15">
      <c r="A870" s="1"/>
      <c r="B870" s="1"/>
      <c r="C870" s="1"/>
      <c r="D870" s="1"/>
      <c r="E870" s="1"/>
      <c r="F870" s="1"/>
      <c r="T870" s="61"/>
      <c r="U870" s="45"/>
      <c r="V870" s="45"/>
      <c r="W870" s="45"/>
      <c r="AA870" s="45"/>
    </row>
    <row r="871" spans="1:27" ht="13" x14ac:dyDescent="0.15">
      <c r="A871" s="1"/>
      <c r="B871" s="1"/>
      <c r="C871" s="1"/>
      <c r="D871" s="1"/>
      <c r="E871" s="1"/>
      <c r="F871" s="1"/>
      <c r="T871" s="61"/>
      <c r="U871" s="45"/>
      <c r="V871" s="45"/>
      <c r="W871" s="45"/>
      <c r="AA871" s="45"/>
    </row>
    <row r="872" spans="1:27" ht="13" x14ac:dyDescent="0.15">
      <c r="A872" s="1"/>
      <c r="B872" s="1"/>
      <c r="C872" s="1"/>
      <c r="D872" s="1"/>
      <c r="E872" s="1"/>
      <c r="F872" s="1"/>
      <c r="T872" s="61"/>
      <c r="U872" s="45"/>
      <c r="V872" s="45"/>
      <c r="W872" s="45"/>
      <c r="AA872" s="45"/>
    </row>
    <row r="873" spans="1:27" ht="13" x14ac:dyDescent="0.15">
      <c r="A873" s="1"/>
      <c r="B873" s="1"/>
      <c r="C873" s="1"/>
      <c r="D873" s="1"/>
      <c r="E873" s="1"/>
      <c r="F873" s="1"/>
      <c r="T873" s="61"/>
      <c r="U873" s="45"/>
      <c r="V873" s="45"/>
      <c r="W873" s="45"/>
      <c r="AA873" s="45"/>
    </row>
    <row r="874" spans="1:27" ht="13" x14ac:dyDescent="0.15">
      <c r="A874" s="1"/>
      <c r="B874" s="1"/>
      <c r="C874" s="1"/>
      <c r="D874" s="1"/>
      <c r="E874" s="1"/>
      <c r="F874" s="1"/>
      <c r="T874" s="61"/>
      <c r="U874" s="45"/>
      <c r="V874" s="45"/>
      <c r="W874" s="45"/>
      <c r="AA874" s="45"/>
    </row>
    <row r="875" spans="1:27" ht="13" x14ac:dyDescent="0.15">
      <c r="A875" s="1"/>
      <c r="B875" s="1"/>
      <c r="C875" s="1"/>
      <c r="D875" s="1"/>
      <c r="E875" s="1"/>
      <c r="F875" s="1"/>
      <c r="T875" s="61"/>
      <c r="U875" s="45"/>
      <c r="V875" s="45"/>
      <c r="W875" s="45"/>
      <c r="AA875" s="45"/>
    </row>
    <row r="876" spans="1:27" ht="13" x14ac:dyDescent="0.15">
      <c r="A876" s="1"/>
      <c r="B876" s="1"/>
      <c r="C876" s="1"/>
      <c r="D876" s="1"/>
      <c r="E876" s="1"/>
      <c r="F876" s="1"/>
      <c r="T876" s="61"/>
      <c r="U876" s="45"/>
      <c r="V876" s="45"/>
      <c r="W876" s="45"/>
      <c r="AA876" s="45"/>
    </row>
    <row r="877" spans="1:27" ht="13" x14ac:dyDescent="0.15">
      <c r="A877" s="1"/>
      <c r="B877" s="1"/>
      <c r="C877" s="1"/>
      <c r="D877" s="1"/>
      <c r="E877" s="1"/>
      <c r="F877" s="1"/>
      <c r="T877" s="61"/>
      <c r="U877" s="45"/>
      <c r="V877" s="45"/>
      <c r="W877" s="45"/>
      <c r="AA877" s="45"/>
    </row>
    <row r="878" spans="1:27" ht="13" x14ac:dyDescent="0.15">
      <c r="A878" s="1"/>
      <c r="B878" s="1"/>
      <c r="C878" s="1"/>
      <c r="D878" s="1"/>
      <c r="E878" s="1"/>
      <c r="F878" s="1"/>
      <c r="T878" s="61"/>
      <c r="U878" s="45"/>
      <c r="V878" s="45"/>
      <c r="W878" s="45"/>
      <c r="AA878" s="45"/>
    </row>
    <row r="879" spans="1:27" ht="13" x14ac:dyDescent="0.15">
      <c r="A879" s="1"/>
      <c r="B879" s="1"/>
      <c r="C879" s="1"/>
      <c r="D879" s="1"/>
      <c r="E879" s="1"/>
      <c r="F879" s="1"/>
      <c r="T879" s="61"/>
      <c r="U879" s="45"/>
      <c r="V879" s="45"/>
      <c r="W879" s="45"/>
      <c r="AA879" s="45"/>
    </row>
    <row r="880" spans="1:27" ht="13" x14ac:dyDescent="0.15">
      <c r="A880" s="1"/>
      <c r="B880" s="1"/>
      <c r="C880" s="1"/>
      <c r="D880" s="1"/>
      <c r="E880" s="1"/>
      <c r="F880" s="1"/>
      <c r="T880" s="61"/>
      <c r="U880" s="45"/>
      <c r="V880" s="45"/>
      <c r="W880" s="45"/>
      <c r="AA880" s="45"/>
    </row>
    <row r="881" spans="1:27" ht="13" x14ac:dyDescent="0.15">
      <c r="A881" s="1"/>
      <c r="B881" s="1"/>
      <c r="C881" s="1"/>
      <c r="D881" s="1"/>
      <c r="E881" s="1"/>
      <c r="F881" s="1"/>
      <c r="T881" s="61"/>
      <c r="U881" s="45"/>
      <c r="V881" s="45"/>
      <c r="W881" s="45"/>
      <c r="AA881" s="45"/>
    </row>
    <row r="882" spans="1:27" ht="13" x14ac:dyDescent="0.15">
      <c r="A882" s="1"/>
      <c r="B882" s="1"/>
      <c r="C882" s="1"/>
      <c r="D882" s="1"/>
      <c r="E882" s="1"/>
      <c r="F882" s="1"/>
      <c r="T882" s="61"/>
      <c r="U882" s="45"/>
      <c r="V882" s="45"/>
      <c r="W882" s="45"/>
      <c r="AA882" s="45"/>
    </row>
    <row r="883" spans="1:27" ht="13" x14ac:dyDescent="0.15">
      <c r="A883" s="1"/>
      <c r="B883" s="1"/>
      <c r="C883" s="1"/>
      <c r="D883" s="1"/>
      <c r="E883" s="1"/>
      <c r="F883" s="1"/>
      <c r="T883" s="61"/>
      <c r="U883" s="45"/>
      <c r="V883" s="45"/>
      <c r="W883" s="45"/>
      <c r="AA883" s="45"/>
    </row>
    <row r="884" spans="1:27" ht="13" x14ac:dyDescent="0.15">
      <c r="A884" s="1"/>
      <c r="B884" s="1"/>
      <c r="C884" s="1"/>
      <c r="D884" s="1"/>
      <c r="E884" s="1"/>
      <c r="F884" s="1"/>
      <c r="T884" s="61"/>
      <c r="U884" s="45"/>
      <c r="V884" s="45"/>
      <c r="W884" s="45"/>
      <c r="AA884" s="45"/>
    </row>
    <row r="885" spans="1:27" ht="13" x14ac:dyDescent="0.15">
      <c r="A885" s="1"/>
      <c r="B885" s="1"/>
      <c r="C885" s="1"/>
      <c r="D885" s="1"/>
      <c r="E885" s="1"/>
      <c r="F885" s="1"/>
      <c r="T885" s="61"/>
      <c r="U885" s="45"/>
      <c r="V885" s="45"/>
      <c r="W885" s="45"/>
      <c r="AA885" s="45"/>
    </row>
    <row r="886" spans="1:27" ht="13" x14ac:dyDescent="0.15">
      <c r="A886" s="1"/>
      <c r="B886" s="1"/>
      <c r="C886" s="1"/>
      <c r="D886" s="1"/>
      <c r="E886" s="1"/>
      <c r="F886" s="1"/>
      <c r="T886" s="61"/>
      <c r="U886" s="45"/>
      <c r="V886" s="45"/>
      <c r="W886" s="45"/>
      <c r="AA886" s="45"/>
    </row>
    <row r="887" spans="1:27" ht="13" x14ac:dyDescent="0.15">
      <c r="A887" s="1"/>
      <c r="B887" s="1"/>
      <c r="C887" s="1"/>
      <c r="D887" s="1"/>
      <c r="E887" s="1"/>
      <c r="F887" s="1"/>
      <c r="T887" s="61"/>
      <c r="U887" s="45"/>
      <c r="V887" s="45"/>
      <c r="W887" s="45"/>
      <c r="AA887" s="45"/>
    </row>
    <row r="888" spans="1:27" ht="13" x14ac:dyDescent="0.15">
      <c r="A888" s="1"/>
      <c r="B888" s="1"/>
      <c r="C888" s="1"/>
      <c r="D888" s="1"/>
      <c r="E888" s="1"/>
      <c r="F888" s="1"/>
      <c r="T888" s="61"/>
      <c r="U888" s="45"/>
      <c r="V888" s="45"/>
      <c r="W888" s="45"/>
      <c r="AA888" s="45"/>
    </row>
    <row r="889" spans="1:27" ht="13" x14ac:dyDescent="0.15">
      <c r="A889" s="1"/>
      <c r="B889" s="1"/>
      <c r="C889" s="1"/>
      <c r="D889" s="1"/>
      <c r="E889" s="1"/>
      <c r="F889" s="1"/>
      <c r="T889" s="61"/>
      <c r="U889" s="45"/>
      <c r="V889" s="45"/>
      <c r="W889" s="45"/>
      <c r="AA889" s="45"/>
    </row>
    <row r="890" spans="1:27" ht="13" x14ac:dyDescent="0.15">
      <c r="A890" s="1"/>
      <c r="B890" s="1"/>
      <c r="C890" s="1"/>
      <c r="D890" s="1"/>
      <c r="E890" s="1"/>
      <c r="F890" s="1"/>
      <c r="T890" s="61"/>
      <c r="U890" s="45"/>
      <c r="V890" s="45"/>
      <c r="W890" s="45"/>
      <c r="AA890" s="45"/>
    </row>
    <row r="891" spans="1:27" ht="13" x14ac:dyDescent="0.15">
      <c r="A891" s="1"/>
      <c r="B891" s="1"/>
      <c r="C891" s="1"/>
      <c r="D891" s="1"/>
      <c r="E891" s="1"/>
      <c r="F891" s="1"/>
      <c r="T891" s="61"/>
      <c r="U891" s="45"/>
      <c r="V891" s="45"/>
      <c r="W891" s="45"/>
      <c r="AA891" s="45"/>
    </row>
    <row r="892" spans="1:27" ht="13" x14ac:dyDescent="0.15">
      <c r="A892" s="1"/>
      <c r="B892" s="1"/>
      <c r="C892" s="1"/>
      <c r="D892" s="1"/>
      <c r="E892" s="1"/>
      <c r="F892" s="1"/>
      <c r="T892" s="61"/>
      <c r="U892" s="45"/>
      <c r="V892" s="45"/>
      <c r="W892" s="45"/>
      <c r="AA892" s="45"/>
    </row>
    <row r="893" spans="1:27" ht="13" x14ac:dyDescent="0.15">
      <c r="A893" s="1"/>
      <c r="B893" s="1"/>
      <c r="C893" s="1"/>
      <c r="D893" s="1"/>
      <c r="E893" s="1"/>
      <c r="F893" s="1"/>
      <c r="T893" s="61"/>
      <c r="U893" s="45"/>
      <c r="V893" s="45"/>
      <c r="W893" s="45"/>
      <c r="AA893" s="45"/>
    </row>
    <row r="894" spans="1:27" ht="13" x14ac:dyDescent="0.15">
      <c r="A894" s="1"/>
      <c r="B894" s="1"/>
      <c r="C894" s="1"/>
      <c r="D894" s="1"/>
      <c r="E894" s="1"/>
      <c r="F894" s="1"/>
      <c r="T894" s="61"/>
      <c r="U894" s="45"/>
      <c r="V894" s="45"/>
      <c r="W894" s="45"/>
      <c r="AA894" s="45"/>
    </row>
    <row r="895" spans="1:27" ht="13" x14ac:dyDescent="0.15">
      <c r="A895" s="1"/>
      <c r="B895" s="1"/>
      <c r="C895" s="1"/>
      <c r="D895" s="1"/>
      <c r="E895" s="1"/>
      <c r="F895" s="1"/>
      <c r="T895" s="61"/>
      <c r="U895" s="45"/>
      <c r="V895" s="45"/>
      <c r="W895" s="45"/>
      <c r="AA895" s="45"/>
    </row>
    <row r="896" spans="1:27" ht="13" x14ac:dyDescent="0.15">
      <c r="A896" s="1"/>
      <c r="B896" s="1"/>
      <c r="C896" s="1"/>
      <c r="D896" s="1"/>
      <c r="E896" s="1"/>
      <c r="F896" s="1"/>
      <c r="T896" s="61"/>
      <c r="U896" s="45"/>
      <c r="V896" s="45"/>
      <c r="W896" s="45"/>
      <c r="AA896" s="45"/>
    </row>
    <row r="897" spans="1:27" ht="13" x14ac:dyDescent="0.15">
      <c r="A897" s="1"/>
      <c r="B897" s="1"/>
      <c r="C897" s="1"/>
      <c r="D897" s="1"/>
      <c r="E897" s="1"/>
      <c r="F897" s="1"/>
      <c r="T897" s="61"/>
      <c r="U897" s="45"/>
      <c r="V897" s="45"/>
      <c r="W897" s="45"/>
      <c r="AA897" s="45"/>
    </row>
    <row r="898" spans="1:27" ht="13" x14ac:dyDescent="0.15">
      <c r="A898" s="1"/>
      <c r="B898" s="1"/>
      <c r="C898" s="1"/>
      <c r="D898" s="1"/>
      <c r="E898" s="1"/>
      <c r="F898" s="1"/>
      <c r="T898" s="61"/>
      <c r="U898" s="45"/>
      <c r="V898" s="45"/>
      <c r="W898" s="45"/>
      <c r="AA898" s="45"/>
    </row>
    <row r="899" spans="1:27" ht="13" x14ac:dyDescent="0.15">
      <c r="A899" s="1"/>
      <c r="B899" s="1"/>
      <c r="C899" s="1"/>
      <c r="D899" s="1"/>
      <c r="E899" s="1"/>
      <c r="F899" s="1"/>
      <c r="T899" s="61"/>
      <c r="U899" s="45"/>
      <c r="V899" s="45"/>
      <c r="W899" s="45"/>
      <c r="AA899" s="45"/>
    </row>
    <row r="900" spans="1:27" ht="13" x14ac:dyDescent="0.15">
      <c r="A900" s="1"/>
      <c r="B900" s="1"/>
      <c r="C900" s="1"/>
      <c r="D900" s="1"/>
      <c r="E900" s="1"/>
      <c r="F900" s="1"/>
      <c r="T900" s="61"/>
      <c r="U900" s="45"/>
      <c r="V900" s="45"/>
      <c r="W900" s="45"/>
      <c r="AA900" s="45"/>
    </row>
    <row r="901" spans="1:27" ht="13" x14ac:dyDescent="0.15">
      <c r="A901" s="1"/>
      <c r="B901" s="1"/>
      <c r="C901" s="1"/>
      <c r="D901" s="1"/>
      <c r="E901" s="1"/>
      <c r="F901" s="1"/>
      <c r="T901" s="61"/>
      <c r="U901" s="45"/>
      <c r="V901" s="45"/>
      <c r="W901" s="45"/>
      <c r="AA901" s="45"/>
    </row>
    <row r="902" spans="1:27" ht="13" x14ac:dyDescent="0.15">
      <c r="A902" s="1"/>
      <c r="B902" s="1"/>
      <c r="C902" s="1"/>
      <c r="D902" s="1"/>
      <c r="E902" s="1"/>
      <c r="F902" s="1"/>
      <c r="T902" s="61"/>
      <c r="U902" s="45"/>
      <c r="V902" s="45"/>
      <c r="W902" s="45"/>
      <c r="AA902" s="45"/>
    </row>
    <row r="903" spans="1:27" ht="13" x14ac:dyDescent="0.15">
      <c r="A903" s="1"/>
      <c r="B903" s="1"/>
      <c r="C903" s="1"/>
      <c r="D903" s="1"/>
      <c r="E903" s="1"/>
      <c r="F903" s="1"/>
      <c r="T903" s="61"/>
      <c r="U903" s="45"/>
      <c r="V903" s="45"/>
      <c r="W903" s="45"/>
      <c r="AA903" s="45"/>
    </row>
    <row r="904" spans="1:27" ht="13" x14ac:dyDescent="0.15">
      <c r="A904" s="1"/>
      <c r="B904" s="1"/>
      <c r="C904" s="1"/>
      <c r="D904" s="1"/>
      <c r="E904" s="1"/>
      <c r="F904" s="1"/>
      <c r="T904" s="61"/>
      <c r="U904" s="45"/>
      <c r="V904" s="45"/>
      <c r="W904" s="45"/>
      <c r="AA904" s="45"/>
    </row>
    <row r="905" spans="1:27" ht="13" x14ac:dyDescent="0.15">
      <c r="A905" s="1"/>
      <c r="B905" s="1"/>
      <c r="C905" s="1"/>
      <c r="D905" s="1"/>
      <c r="E905" s="1"/>
      <c r="F905" s="1"/>
      <c r="T905" s="61"/>
      <c r="U905" s="45"/>
      <c r="V905" s="45"/>
      <c r="W905" s="45"/>
      <c r="AA905" s="45"/>
    </row>
    <row r="906" spans="1:27" ht="13" x14ac:dyDescent="0.15">
      <c r="A906" s="1"/>
      <c r="B906" s="1"/>
      <c r="C906" s="1"/>
      <c r="D906" s="1"/>
      <c r="E906" s="1"/>
      <c r="F906" s="1"/>
      <c r="T906" s="61"/>
      <c r="U906" s="45"/>
      <c r="V906" s="45"/>
      <c r="W906" s="45"/>
      <c r="AA906" s="45"/>
    </row>
    <row r="907" spans="1:27" ht="13" x14ac:dyDescent="0.15">
      <c r="A907" s="1"/>
      <c r="B907" s="1"/>
      <c r="C907" s="1"/>
      <c r="D907" s="1"/>
      <c r="E907" s="1"/>
      <c r="F907" s="1"/>
      <c r="T907" s="61"/>
      <c r="U907" s="45"/>
      <c r="V907" s="45"/>
      <c r="W907" s="45"/>
      <c r="AA907" s="45"/>
    </row>
    <row r="908" spans="1:27" ht="13" x14ac:dyDescent="0.15">
      <c r="A908" s="1"/>
      <c r="B908" s="1"/>
      <c r="C908" s="1"/>
      <c r="D908" s="1"/>
      <c r="E908" s="1"/>
      <c r="F908" s="1"/>
      <c r="T908" s="61"/>
      <c r="U908" s="45"/>
      <c r="V908" s="45"/>
      <c r="W908" s="45"/>
      <c r="AA908" s="45"/>
    </row>
    <row r="909" spans="1:27" ht="13" x14ac:dyDescent="0.15">
      <c r="A909" s="1"/>
      <c r="B909" s="1"/>
      <c r="C909" s="1"/>
      <c r="D909" s="1"/>
      <c r="E909" s="1"/>
      <c r="F909" s="1"/>
      <c r="T909" s="61"/>
      <c r="U909" s="45"/>
      <c r="V909" s="45"/>
      <c r="W909" s="45"/>
      <c r="AA909" s="45"/>
    </row>
    <row r="910" spans="1:27" ht="13" x14ac:dyDescent="0.15">
      <c r="A910" s="1"/>
      <c r="B910" s="1"/>
      <c r="C910" s="1"/>
      <c r="D910" s="1"/>
      <c r="E910" s="1"/>
      <c r="F910" s="1"/>
      <c r="T910" s="61"/>
      <c r="U910" s="45"/>
      <c r="V910" s="45"/>
      <c r="W910" s="45"/>
      <c r="AA910" s="45"/>
    </row>
    <row r="911" spans="1:27" ht="13" x14ac:dyDescent="0.15">
      <c r="A911" s="1"/>
      <c r="B911" s="1"/>
      <c r="C911" s="1"/>
      <c r="D911" s="1"/>
      <c r="E911" s="1"/>
      <c r="F911" s="1"/>
      <c r="T911" s="61"/>
      <c r="U911" s="45"/>
      <c r="V911" s="45"/>
      <c r="W911" s="45"/>
      <c r="AA911" s="45"/>
    </row>
    <row r="912" spans="1:27" ht="13" x14ac:dyDescent="0.15">
      <c r="A912" s="1"/>
      <c r="B912" s="1"/>
      <c r="C912" s="1"/>
      <c r="D912" s="1"/>
      <c r="E912" s="1"/>
      <c r="F912" s="1"/>
      <c r="T912" s="61"/>
      <c r="U912" s="45"/>
      <c r="V912" s="45"/>
      <c r="W912" s="45"/>
      <c r="AA912" s="45"/>
    </row>
    <row r="913" spans="1:27" ht="13" x14ac:dyDescent="0.15">
      <c r="A913" s="1"/>
      <c r="B913" s="1"/>
      <c r="C913" s="1"/>
      <c r="D913" s="1"/>
      <c r="E913" s="1"/>
      <c r="F913" s="1"/>
      <c r="T913" s="61"/>
      <c r="U913" s="45"/>
      <c r="V913" s="45"/>
      <c r="W913" s="45"/>
      <c r="AA913" s="45"/>
    </row>
    <row r="914" spans="1:27" ht="13" x14ac:dyDescent="0.15">
      <c r="A914" s="1"/>
      <c r="B914" s="1"/>
      <c r="C914" s="1"/>
      <c r="D914" s="1"/>
      <c r="E914" s="1"/>
      <c r="F914" s="1"/>
      <c r="T914" s="61"/>
      <c r="U914" s="45"/>
      <c r="V914" s="45"/>
      <c r="W914" s="45"/>
      <c r="AA914" s="45"/>
    </row>
    <row r="915" spans="1:27" ht="13" x14ac:dyDescent="0.15">
      <c r="A915" s="1"/>
      <c r="B915" s="1"/>
      <c r="C915" s="1"/>
      <c r="D915" s="1"/>
      <c r="E915" s="1"/>
      <c r="F915" s="1"/>
      <c r="T915" s="61"/>
      <c r="U915" s="45"/>
      <c r="V915" s="45"/>
      <c r="W915" s="45"/>
      <c r="AA915" s="45"/>
    </row>
    <row r="916" spans="1:27" ht="13" x14ac:dyDescent="0.15">
      <c r="A916" s="1"/>
      <c r="B916" s="1"/>
      <c r="C916" s="1"/>
      <c r="D916" s="1"/>
      <c r="E916" s="1"/>
      <c r="F916" s="1"/>
      <c r="T916" s="61"/>
      <c r="U916" s="45"/>
      <c r="V916" s="45"/>
      <c r="W916" s="45"/>
      <c r="AA916" s="45"/>
    </row>
    <row r="917" spans="1:27" ht="13" x14ac:dyDescent="0.15">
      <c r="A917" s="1"/>
      <c r="B917" s="1"/>
      <c r="C917" s="1"/>
      <c r="D917" s="1"/>
      <c r="E917" s="1"/>
      <c r="F917" s="1"/>
      <c r="T917" s="61"/>
      <c r="U917" s="45"/>
      <c r="V917" s="45"/>
      <c r="W917" s="45"/>
      <c r="AA917" s="45"/>
    </row>
    <row r="918" spans="1:27" ht="13" x14ac:dyDescent="0.15">
      <c r="A918" s="1"/>
      <c r="B918" s="1"/>
      <c r="C918" s="1"/>
      <c r="D918" s="1"/>
      <c r="E918" s="1"/>
      <c r="F918" s="1"/>
      <c r="T918" s="61"/>
      <c r="U918" s="45"/>
      <c r="V918" s="45"/>
      <c r="W918" s="45"/>
      <c r="AA918" s="45"/>
    </row>
    <row r="919" spans="1:27" ht="13" x14ac:dyDescent="0.15">
      <c r="A919" s="1"/>
      <c r="B919" s="1"/>
      <c r="C919" s="1"/>
      <c r="D919" s="1"/>
      <c r="E919" s="1"/>
      <c r="F919" s="1"/>
      <c r="T919" s="61"/>
      <c r="U919" s="45"/>
      <c r="V919" s="45"/>
      <c r="W919" s="45"/>
      <c r="AA919" s="45"/>
    </row>
    <row r="920" spans="1:27" ht="13" x14ac:dyDescent="0.15">
      <c r="A920" s="1"/>
      <c r="B920" s="1"/>
      <c r="C920" s="1"/>
      <c r="D920" s="1"/>
      <c r="E920" s="1"/>
      <c r="F920" s="1"/>
      <c r="T920" s="61"/>
      <c r="U920" s="45"/>
      <c r="V920" s="45"/>
      <c r="W920" s="45"/>
      <c r="AA920" s="45"/>
    </row>
    <row r="921" spans="1:27" ht="13" x14ac:dyDescent="0.15">
      <c r="A921" s="1"/>
      <c r="B921" s="1"/>
      <c r="C921" s="1"/>
      <c r="D921" s="1"/>
      <c r="E921" s="1"/>
      <c r="F921" s="1"/>
      <c r="T921" s="61"/>
      <c r="U921" s="45"/>
      <c r="V921" s="45"/>
      <c r="W921" s="45"/>
      <c r="AA921" s="45"/>
    </row>
    <row r="922" spans="1:27" ht="13" x14ac:dyDescent="0.15">
      <c r="A922" s="1"/>
      <c r="B922" s="1"/>
      <c r="C922" s="1"/>
      <c r="D922" s="1"/>
      <c r="E922" s="1"/>
      <c r="F922" s="1"/>
      <c r="T922" s="61"/>
      <c r="U922" s="45"/>
      <c r="V922" s="45"/>
      <c r="W922" s="45"/>
      <c r="AA922" s="45"/>
    </row>
    <row r="923" spans="1:27" ht="13" x14ac:dyDescent="0.15">
      <c r="A923" s="1"/>
      <c r="B923" s="1"/>
      <c r="C923" s="1"/>
      <c r="D923" s="1"/>
      <c r="E923" s="1"/>
      <c r="F923" s="1"/>
      <c r="T923" s="61"/>
      <c r="U923" s="45"/>
      <c r="V923" s="45"/>
      <c r="W923" s="45"/>
      <c r="AA923" s="45"/>
    </row>
    <row r="924" spans="1:27" ht="13" x14ac:dyDescent="0.15">
      <c r="A924" s="1"/>
      <c r="B924" s="1"/>
      <c r="C924" s="1"/>
      <c r="D924" s="1"/>
      <c r="E924" s="1"/>
      <c r="F924" s="1"/>
      <c r="T924" s="61"/>
      <c r="U924" s="45"/>
      <c r="V924" s="45"/>
      <c r="W924" s="45"/>
      <c r="AA924" s="45"/>
    </row>
    <row r="925" spans="1:27" ht="13" x14ac:dyDescent="0.15">
      <c r="A925" s="1"/>
      <c r="B925" s="1"/>
      <c r="C925" s="1"/>
      <c r="D925" s="1"/>
      <c r="E925" s="1"/>
      <c r="F925" s="1"/>
      <c r="T925" s="61"/>
      <c r="U925" s="45"/>
      <c r="V925" s="45"/>
      <c r="W925" s="45"/>
      <c r="AA925" s="45"/>
    </row>
    <row r="926" spans="1:27" ht="13" x14ac:dyDescent="0.15">
      <c r="A926" s="1"/>
      <c r="B926" s="1"/>
      <c r="C926" s="1"/>
      <c r="D926" s="1"/>
      <c r="E926" s="1"/>
      <c r="F926" s="1"/>
      <c r="T926" s="61"/>
      <c r="U926" s="45"/>
      <c r="V926" s="45"/>
      <c r="W926" s="45"/>
      <c r="AA926" s="45"/>
    </row>
    <row r="927" spans="1:27" ht="13" x14ac:dyDescent="0.15">
      <c r="A927" s="1"/>
      <c r="B927" s="1"/>
      <c r="C927" s="1"/>
      <c r="D927" s="1"/>
      <c r="E927" s="1"/>
      <c r="F927" s="1"/>
      <c r="T927" s="61"/>
      <c r="U927" s="45"/>
      <c r="V927" s="45"/>
      <c r="W927" s="45"/>
      <c r="AA927" s="45"/>
    </row>
    <row r="928" spans="1:27" ht="13" x14ac:dyDescent="0.15">
      <c r="A928" s="1"/>
      <c r="B928" s="1"/>
      <c r="C928" s="1"/>
      <c r="D928" s="1"/>
      <c r="E928" s="1"/>
      <c r="F928" s="1"/>
      <c r="T928" s="61"/>
      <c r="U928" s="45"/>
      <c r="V928" s="45"/>
      <c r="W928" s="45"/>
      <c r="AA928" s="45"/>
    </row>
    <row r="929" spans="1:27" ht="13" x14ac:dyDescent="0.15">
      <c r="A929" s="1"/>
      <c r="B929" s="1"/>
      <c r="C929" s="1"/>
      <c r="D929" s="1"/>
      <c r="E929" s="1"/>
      <c r="F929" s="1"/>
      <c r="T929" s="61"/>
      <c r="U929" s="45"/>
      <c r="V929" s="45"/>
      <c r="W929" s="45"/>
      <c r="AA929" s="45"/>
    </row>
    <row r="930" spans="1:27" ht="13" x14ac:dyDescent="0.15">
      <c r="A930" s="1"/>
      <c r="B930" s="1"/>
      <c r="C930" s="1"/>
      <c r="D930" s="1"/>
      <c r="E930" s="1"/>
      <c r="F930" s="1"/>
      <c r="T930" s="61"/>
      <c r="U930" s="45"/>
      <c r="V930" s="45"/>
      <c r="W930" s="45"/>
      <c r="AA930" s="45"/>
    </row>
    <row r="931" spans="1:27" ht="13" x14ac:dyDescent="0.15">
      <c r="A931" s="1"/>
      <c r="B931" s="1"/>
      <c r="C931" s="1"/>
      <c r="D931" s="1"/>
      <c r="E931" s="1"/>
      <c r="F931" s="1"/>
      <c r="T931" s="61"/>
      <c r="U931" s="45"/>
      <c r="V931" s="45"/>
      <c r="W931" s="45"/>
      <c r="AA931" s="45"/>
    </row>
    <row r="932" spans="1:27" ht="13" x14ac:dyDescent="0.15">
      <c r="A932" s="1"/>
      <c r="B932" s="1"/>
      <c r="C932" s="1"/>
      <c r="D932" s="1"/>
      <c r="E932" s="1"/>
      <c r="F932" s="1"/>
      <c r="T932" s="61"/>
      <c r="U932" s="45"/>
      <c r="V932" s="45"/>
      <c r="W932" s="45"/>
      <c r="AA932" s="45"/>
    </row>
    <row r="933" spans="1:27" ht="13" x14ac:dyDescent="0.15">
      <c r="A933" s="1"/>
      <c r="B933" s="1"/>
      <c r="C933" s="1"/>
      <c r="D933" s="1"/>
      <c r="E933" s="1"/>
      <c r="F933" s="1"/>
      <c r="T933" s="61"/>
      <c r="U933" s="45"/>
      <c r="V933" s="45"/>
      <c r="W933" s="45"/>
      <c r="AA933" s="45"/>
    </row>
    <row r="934" spans="1:27" ht="13" x14ac:dyDescent="0.15">
      <c r="A934" s="1"/>
      <c r="B934" s="1"/>
      <c r="C934" s="1"/>
      <c r="D934" s="1"/>
      <c r="E934" s="1"/>
      <c r="F934" s="1"/>
      <c r="T934" s="61"/>
      <c r="U934" s="45"/>
      <c r="V934" s="45"/>
      <c r="W934" s="45"/>
      <c r="AA934" s="45"/>
    </row>
    <row r="935" spans="1:27" ht="13" x14ac:dyDescent="0.15">
      <c r="A935" s="1"/>
      <c r="B935" s="1"/>
      <c r="C935" s="1"/>
      <c r="D935" s="1"/>
      <c r="E935" s="1"/>
      <c r="F935" s="1"/>
      <c r="T935" s="61"/>
      <c r="U935" s="45"/>
      <c r="V935" s="45"/>
      <c r="W935" s="45"/>
      <c r="AA935" s="45"/>
    </row>
    <row r="936" spans="1:27" ht="13" x14ac:dyDescent="0.15">
      <c r="A936" s="1"/>
      <c r="B936" s="1"/>
      <c r="C936" s="1"/>
      <c r="D936" s="1"/>
      <c r="E936" s="1"/>
      <c r="F936" s="1"/>
      <c r="T936" s="61"/>
      <c r="U936" s="45"/>
      <c r="V936" s="45"/>
      <c r="W936" s="45"/>
      <c r="AA936" s="45"/>
    </row>
    <row r="937" spans="1:27" ht="13" x14ac:dyDescent="0.15">
      <c r="A937" s="1"/>
      <c r="B937" s="1"/>
      <c r="C937" s="1"/>
      <c r="D937" s="1"/>
      <c r="E937" s="1"/>
      <c r="F937" s="1"/>
      <c r="T937" s="61"/>
      <c r="U937" s="45"/>
      <c r="V937" s="45"/>
      <c r="W937" s="45"/>
      <c r="AA937" s="45"/>
    </row>
    <row r="938" spans="1:27" ht="13" x14ac:dyDescent="0.15">
      <c r="A938" s="1"/>
      <c r="B938" s="1"/>
      <c r="C938" s="1"/>
      <c r="D938" s="1"/>
      <c r="E938" s="1"/>
      <c r="F938" s="1"/>
      <c r="T938" s="61"/>
      <c r="U938" s="45"/>
      <c r="V938" s="45"/>
      <c r="W938" s="45"/>
      <c r="AA938" s="45"/>
    </row>
    <row r="939" spans="1:27" ht="13" x14ac:dyDescent="0.15">
      <c r="A939" s="1"/>
      <c r="B939" s="1"/>
      <c r="C939" s="1"/>
      <c r="D939" s="1"/>
      <c r="E939" s="1"/>
      <c r="F939" s="1"/>
      <c r="T939" s="61"/>
      <c r="U939" s="45"/>
      <c r="V939" s="45"/>
      <c r="W939" s="45"/>
      <c r="AA939" s="45"/>
    </row>
    <row r="940" spans="1:27" ht="13" x14ac:dyDescent="0.15">
      <c r="A940" s="1"/>
      <c r="B940" s="1"/>
      <c r="C940" s="1"/>
      <c r="D940" s="1"/>
      <c r="E940" s="1"/>
      <c r="F940" s="1"/>
      <c r="T940" s="61"/>
      <c r="U940" s="45"/>
      <c r="V940" s="45"/>
      <c r="W940" s="45"/>
      <c r="AA940" s="45"/>
    </row>
    <row r="941" spans="1:27" ht="13" x14ac:dyDescent="0.15">
      <c r="A941" s="1"/>
      <c r="B941" s="1"/>
      <c r="C941" s="1"/>
      <c r="D941" s="1"/>
      <c r="E941" s="1"/>
      <c r="F941" s="1"/>
      <c r="T941" s="61"/>
      <c r="U941" s="45"/>
      <c r="V941" s="45"/>
      <c r="W941" s="45"/>
      <c r="AA941" s="45"/>
    </row>
    <row r="942" spans="1:27" ht="13" x14ac:dyDescent="0.15">
      <c r="A942" s="1"/>
      <c r="B942" s="1"/>
      <c r="C942" s="1"/>
      <c r="D942" s="1"/>
      <c r="E942" s="1"/>
      <c r="F942" s="1"/>
      <c r="T942" s="61"/>
      <c r="U942" s="45"/>
      <c r="V942" s="45"/>
      <c r="W942" s="45"/>
      <c r="AA942" s="45"/>
    </row>
    <row r="943" spans="1:27" ht="13" x14ac:dyDescent="0.15">
      <c r="A943" s="1"/>
      <c r="B943" s="1"/>
      <c r="C943" s="1"/>
      <c r="D943" s="1"/>
      <c r="E943" s="1"/>
      <c r="F943" s="1"/>
      <c r="T943" s="61"/>
      <c r="U943" s="45"/>
      <c r="V943" s="45"/>
      <c r="W943" s="45"/>
      <c r="AA943" s="45"/>
    </row>
    <row r="944" spans="1:27" ht="13" x14ac:dyDescent="0.15">
      <c r="A944" s="1"/>
      <c r="B944" s="1"/>
      <c r="C944" s="1"/>
      <c r="D944" s="1"/>
      <c r="E944" s="1"/>
      <c r="F944" s="1"/>
      <c r="T944" s="61"/>
      <c r="U944" s="45"/>
      <c r="V944" s="45"/>
      <c r="W944" s="45"/>
      <c r="AA944" s="45"/>
    </row>
    <row r="945" spans="1:27" ht="13" x14ac:dyDescent="0.15">
      <c r="A945" s="1"/>
      <c r="B945" s="1"/>
      <c r="C945" s="1"/>
      <c r="D945" s="1"/>
      <c r="E945" s="1"/>
      <c r="F945" s="1"/>
      <c r="T945" s="61"/>
      <c r="U945" s="45"/>
      <c r="V945" s="45"/>
      <c r="W945" s="45"/>
      <c r="AA945" s="45"/>
    </row>
    <row r="946" spans="1:27" ht="13" x14ac:dyDescent="0.15">
      <c r="A946" s="1"/>
      <c r="B946" s="1"/>
      <c r="C946" s="1"/>
      <c r="D946" s="1"/>
      <c r="E946" s="1"/>
      <c r="F946" s="1"/>
      <c r="T946" s="61"/>
      <c r="U946" s="45"/>
      <c r="V946" s="45"/>
      <c r="W946" s="45"/>
      <c r="AA946" s="45"/>
    </row>
    <row r="947" spans="1:27" ht="13" x14ac:dyDescent="0.15">
      <c r="A947" s="1"/>
      <c r="B947" s="1"/>
      <c r="C947" s="1"/>
      <c r="D947" s="1"/>
      <c r="E947" s="1"/>
      <c r="F947" s="1"/>
      <c r="T947" s="61"/>
      <c r="U947" s="45"/>
      <c r="V947" s="45"/>
      <c r="W947" s="45"/>
      <c r="AA947" s="45"/>
    </row>
    <row r="948" spans="1:27" ht="13" x14ac:dyDescent="0.15">
      <c r="A948" s="1"/>
      <c r="B948" s="1"/>
      <c r="C948" s="1"/>
      <c r="D948" s="1"/>
      <c r="E948" s="1"/>
      <c r="F948" s="1"/>
      <c r="T948" s="61"/>
      <c r="U948" s="45"/>
      <c r="V948" s="45"/>
      <c r="W948" s="45"/>
      <c r="AA948" s="45"/>
    </row>
    <row r="949" spans="1:27" ht="13" x14ac:dyDescent="0.15">
      <c r="A949" s="1"/>
      <c r="B949" s="1"/>
      <c r="C949" s="1"/>
      <c r="D949" s="1"/>
      <c r="E949" s="1"/>
      <c r="F949" s="1"/>
      <c r="T949" s="61"/>
      <c r="U949" s="45"/>
      <c r="V949" s="45"/>
      <c r="W949" s="45"/>
      <c r="AA949" s="45"/>
    </row>
    <row r="950" spans="1:27" ht="13" x14ac:dyDescent="0.15">
      <c r="A950" s="1"/>
      <c r="B950" s="1"/>
      <c r="C950" s="1"/>
      <c r="D950" s="1"/>
      <c r="E950" s="1"/>
      <c r="F950" s="1"/>
      <c r="T950" s="61"/>
      <c r="U950" s="45"/>
      <c r="V950" s="45"/>
      <c r="W950" s="45"/>
      <c r="AA950" s="45"/>
    </row>
    <row r="951" spans="1:27" ht="13" x14ac:dyDescent="0.15">
      <c r="A951" s="1"/>
      <c r="B951" s="1"/>
      <c r="C951" s="1"/>
      <c r="D951" s="1"/>
      <c r="E951" s="1"/>
      <c r="F951" s="1"/>
      <c r="T951" s="61"/>
      <c r="U951" s="45"/>
      <c r="V951" s="45"/>
      <c r="W951" s="45"/>
      <c r="AA951" s="45"/>
    </row>
    <row r="952" spans="1:27" ht="13" x14ac:dyDescent="0.15">
      <c r="A952" s="1"/>
      <c r="B952" s="1"/>
      <c r="C952" s="1"/>
      <c r="D952" s="1"/>
      <c r="E952" s="1"/>
      <c r="F952" s="1"/>
      <c r="T952" s="61"/>
      <c r="U952" s="45"/>
      <c r="V952" s="45"/>
      <c r="W952" s="45"/>
      <c r="AA952" s="45"/>
    </row>
    <row r="953" spans="1:27" ht="13" x14ac:dyDescent="0.15">
      <c r="A953" s="1"/>
      <c r="B953" s="1"/>
      <c r="C953" s="1"/>
      <c r="D953" s="1"/>
      <c r="E953" s="1"/>
      <c r="F953" s="1"/>
      <c r="T953" s="61"/>
      <c r="U953" s="45"/>
      <c r="V953" s="45"/>
      <c r="W953" s="45"/>
      <c r="AA953" s="45"/>
    </row>
    <row r="954" spans="1:27" ht="13" x14ac:dyDescent="0.15">
      <c r="A954" s="1"/>
      <c r="B954" s="1"/>
      <c r="C954" s="1"/>
      <c r="D954" s="1"/>
      <c r="E954" s="1"/>
      <c r="F954" s="1"/>
      <c r="T954" s="61"/>
      <c r="U954" s="45"/>
      <c r="V954" s="45"/>
      <c r="W954" s="45"/>
      <c r="AA954" s="45"/>
    </row>
    <row r="955" spans="1:27" ht="13" x14ac:dyDescent="0.15">
      <c r="A955" s="1"/>
      <c r="B955" s="1"/>
      <c r="C955" s="1"/>
      <c r="D955" s="1"/>
      <c r="E955" s="1"/>
      <c r="F955" s="1"/>
      <c r="T955" s="61"/>
      <c r="U955" s="45"/>
      <c r="V955" s="45"/>
      <c r="W955" s="45"/>
      <c r="AA955" s="45"/>
    </row>
    <row r="956" spans="1:27" ht="13" x14ac:dyDescent="0.15">
      <c r="A956" s="1"/>
      <c r="B956" s="1"/>
      <c r="C956" s="1"/>
      <c r="D956" s="1"/>
      <c r="E956" s="1"/>
      <c r="F956" s="1"/>
      <c r="T956" s="61"/>
      <c r="U956" s="45"/>
      <c r="V956" s="45"/>
      <c r="W956" s="45"/>
      <c r="AA956" s="45"/>
    </row>
    <row r="957" spans="1:27" ht="13" x14ac:dyDescent="0.15">
      <c r="A957" s="1"/>
      <c r="B957" s="1"/>
      <c r="C957" s="1"/>
      <c r="D957" s="1"/>
      <c r="E957" s="1"/>
      <c r="F957" s="1"/>
      <c r="T957" s="61"/>
      <c r="U957" s="45"/>
      <c r="V957" s="45"/>
      <c r="W957" s="45"/>
      <c r="AA957" s="45"/>
    </row>
    <row r="958" spans="1:27" ht="13" x14ac:dyDescent="0.15">
      <c r="A958" s="1"/>
      <c r="B958" s="1"/>
      <c r="C958" s="1"/>
      <c r="D958" s="1"/>
      <c r="E958" s="1"/>
      <c r="F958" s="1"/>
      <c r="T958" s="61"/>
      <c r="U958" s="45"/>
      <c r="V958" s="45"/>
      <c r="W958" s="45"/>
      <c r="AA958" s="45"/>
    </row>
    <row r="959" spans="1:27" ht="13" x14ac:dyDescent="0.15">
      <c r="A959" s="1"/>
      <c r="B959" s="1"/>
      <c r="C959" s="1"/>
      <c r="D959" s="1"/>
      <c r="E959" s="1"/>
      <c r="F959" s="1"/>
      <c r="T959" s="61"/>
      <c r="U959" s="45"/>
      <c r="V959" s="45"/>
      <c r="W959" s="45"/>
      <c r="AA959" s="45"/>
    </row>
    <row r="960" spans="1:27" ht="13" x14ac:dyDescent="0.15">
      <c r="A960" s="1"/>
      <c r="B960" s="1"/>
      <c r="C960" s="1"/>
      <c r="D960" s="1"/>
      <c r="E960" s="1"/>
      <c r="F960" s="1"/>
      <c r="T960" s="61"/>
      <c r="U960" s="45"/>
      <c r="V960" s="45"/>
      <c r="W960" s="45"/>
      <c r="AA960" s="45"/>
    </row>
    <row r="961" spans="1:27" ht="13" x14ac:dyDescent="0.15">
      <c r="A961" s="1"/>
      <c r="B961" s="1"/>
      <c r="C961" s="1"/>
      <c r="D961" s="1"/>
      <c r="E961" s="1"/>
      <c r="F961" s="1"/>
      <c r="T961" s="61"/>
      <c r="U961" s="45"/>
      <c r="V961" s="45"/>
      <c r="W961" s="45"/>
      <c r="AA961" s="45"/>
    </row>
    <row r="962" spans="1:27" ht="13" x14ac:dyDescent="0.15">
      <c r="A962" s="1"/>
      <c r="B962" s="1"/>
      <c r="C962" s="1"/>
      <c r="D962" s="1"/>
      <c r="E962" s="1"/>
      <c r="F962" s="1"/>
      <c r="T962" s="61"/>
      <c r="U962" s="45"/>
      <c r="V962" s="45"/>
      <c r="W962" s="45"/>
      <c r="AA962" s="45"/>
    </row>
    <row r="963" spans="1:27" ht="13" x14ac:dyDescent="0.15">
      <c r="A963" s="1"/>
      <c r="B963" s="1"/>
      <c r="C963" s="1"/>
      <c r="D963" s="1"/>
      <c r="E963" s="1"/>
      <c r="F963" s="1"/>
      <c r="T963" s="61"/>
      <c r="U963" s="45"/>
      <c r="V963" s="45"/>
      <c r="W963" s="45"/>
      <c r="AA963" s="45"/>
    </row>
    <row r="964" spans="1:27" ht="13" x14ac:dyDescent="0.15">
      <c r="A964" s="1"/>
      <c r="B964" s="1"/>
      <c r="C964" s="1"/>
      <c r="D964" s="1"/>
      <c r="E964" s="1"/>
      <c r="F964" s="1"/>
      <c r="T964" s="61"/>
      <c r="U964" s="45"/>
      <c r="V964" s="45"/>
      <c r="W964" s="45"/>
      <c r="AA964" s="45"/>
    </row>
    <row r="965" spans="1:27" ht="13" x14ac:dyDescent="0.15">
      <c r="A965" s="1"/>
      <c r="B965" s="1"/>
      <c r="C965" s="1"/>
      <c r="D965" s="1"/>
      <c r="E965" s="1"/>
      <c r="F965" s="1"/>
      <c r="T965" s="61"/>
      <c r="U965" s="45"/>
      <c r="V965" s="45"/>
      <c r="W965" s="45"/>
      <c r="AA965" s="45"/>
    </row>
    <row r="966" spans="1:27" ht="13" x14ac:dyDescent="0.15">
      <c r="A966" s="1"/>
      <c r="B966" s="1"/>
      <c r="C966" s="1"/>
      <c r="D966" s="1"/>
      <c r="E966" s="1"/>
      <c r="F966" s="1"/>
      <c r="T966" s="61"/>
      <c r="U966" s="45"/>
      <c r="V966" s="45"/>
      <c r="W966" s="45"/>
      <c r="AA966" s="45"/>
    </row>
    <row r="967" spans="1:27" ht="13" x14ac:dyDescent="0.15">
      <c r="A967" s="1"/>
      <c r="B967" s="1"/>
      <c r="C967" s="1"/>
      <c r="D967" s="1"/>
      <c r="E967" s="1"/>
      <c r="F967" s="1"/>
      <c r="T967" s="61"/>
      <c r="U967" s="45"/>
      <c r="V967" s="45"/>
      <c r="W967" s="45"/>
      <c r="AA967" s="45"/>
    </row>
    <row r="968" spans="1:27" ht="13" x14ac:dyDescent="0.15">
      <c r="A968" s="1"/>
      <c r="B968" s="1"/>
      <c r="C968" s="1"/>
      <c r="D968" s="1"/>
      <c r="E968" s="1"/>
      <c r="F968" s="1"/>
      <c r="T968" s="61"/>
      <c r="U968" s="45"/>
      <c r="V968" s="45"/>
      <c r="W968" s="45"/>
      <c r="AA968" s="45"/>
    </row>
    <row r="969" spans="1:27" ht="13" x14ac:dyDescent="0.15">
      <c r="A969" s="1"/>
      <c r="B969" s="1"/>
      <c r="C969" s="1"/>
      <c r="D969" s="1"/>
      <c r="E969" s="1"/>
      <c r="F969" s="1"/>
      <c r="T969" s="61"/>
      <c r="U969" s="45"/>
      <c r="V969" s="45"/>
      <c r="W969" s="45"/>
      <c r="AA969" s="45"/>
    </row>
    <row r="970" spans="1:27" ht="13" x14ac:dyDescent="0.15">
      <c r="A970" s="1"/>
      <c r="B970" s="1"/>
      <c r="C970" s="1"/>
      <c r="D970" s="1"/>
      <c r="E970" s="1"/>
      <c r="F970" s="1"/>
      <c r="T970" s="61"/>
      <c r="U970" s="45"/>
      <c r="V970" s="45"/>
      <c r="W970" s="45"/>
      <c r="AA970" s="45"/>
    </row>
    <row r="971" spans="1:27" ht="13" x14ac:dyDescent="0.15">
      <c r="A971" s="1"/>
      <c r="B971" s="1"/>
      <c r="C971" s="1"/>
      <c r="D971" s="1"/>
      <c r="E971" s="1"/>
      <c r="F971" s="1"/>
      <c r="T971" s="61"/>
      <c r="U971" s="45"/>
      <c r="V971" s="45"/>
      <c r="W971" s="45"/>
      <c r="AA971" s="45"/>
    </row>
    <row r="972" spans="1:27" ht="13" x14ac:dyDescent="0.15">
      <c r="A972" s="1"/>
      <c r="B972" s="1"/>
      <c r="C972" s="1"/>
      <c r="D972" s="1"/>
      <c r="E972" s="1"/>
      <c r="F972" s="1"/>
      <c r="T972" s="61"/>
      <c r="U972" s="45"/>
      <c r="V972" s="45"/>
      <c r="W972" s="45"/>
      <c r="AA972" s="45"/>
    </row>
    <row r="973" spans="1:27" ht="13" x14ac:dyDescent="0.15">
      <c r="A973" s="1"/>
      <c r="B973" s="1"/>
      <c r="C973" s="1"/>
      <c r="D973" s="1"/>
      <c r="E973" s="1"/>
      <c r="F973" s="1"/>
      <c r="T973" s="61"/>
      <c r="U973" s="45"/>
      <c r="V973" s="45"/>
      <c r="W973" s="45"/>
      <c r="AA973" s="45"/>
    </row>
    <row r="974" spans="1:27" ht="13" x14ac:dyDescent="0.15">
      <c r="A974" s="1"/>
      <c r="B974" s="1"/>
      <c r="C974" s="1"/>
      <c r="D974" s="1"/>
      <c r="E974" s="1"/>
      <c r="F974" s="1"/>
      <c r="T974" s="61"/>
      <c r="U974" s="45"/>
      <c r="V974" s="45"/>
      <c r="W974" s="45"/>
      <c r="AA974" s="45"/>
    </row>
    <row r="975" spans="1:27" ht="13" x14ac:dyDescent="0.15">
      <c r="A975" s="1"/>
      <c r="B975" s="1"/>
      <c r="C975" s="1"/>
      <c r="D975" s="1"/>
      <c r="E975" s="1"/>
      <c r="F975" s="1"/>
      <c r="T975" s="61"/>
      <c r="U975" s="45"/>
      <c r="V975" s="45"/>
      <c r="W975" s="45"/>
      <c r="AA975" s="45"/>
    </row>
    <row r="976" spans="1:27" ht="13" x14ac:dyDescent="0.15">
      <c r="A976" s="1"/>
      <c r="B976" s="1"/>
      <c r="C976" s="1"/>
      <c r="D976" s="1"/>
      <c r="E976" s="1"/>
      <c r="F976" s="1"/>
      <c r="T976" s="61"/>
      <c r="U976" s="45"/>
      <c r="V976" s="45"/>
      <c r="W976" s="45"/>
      <c r="AA976" s="45"/>
    </row>
    <row r="977" spans="1:27" ht="13" x14ac:dyDescent="0.15">
      <c r="A977" s="1"/>
      <c r="B977" s="1"/>
      <c r="C977" s="1"/>
      <c r="D977" s="1"/>
      <c r="E977" s="1"/>
      <c r="F977" s="1"/>
      <c r="T977" s="61"/>
      <c r="U977" s="45"/>
      <c r="V977" s="45"/>
      <c r="W977" s="45"/>
      <c r="AA977" s="45"/>
    </row>
    <row r="978" spans="1:27" ht="13" x14ac:dyDescent="0.15">
      <c r="A978" s="1"/>
      <c r="B978" s="1"/>
      <c r="C978" s="1"/>
      <c r="D978" s="1"/>
      <c r="E978" s="1"/>
      <c r="F978" s="1"/>
      <c r="T978" s="61"/>
      <c r="U978" s="45"/>
      <c r="V978" s="45"/>
      <c r="W978" s="45"/>
      <c r="AA978" s="45"/>
    </row>
    <row r="979" spans="1:27" ht="13" x14ac:dyDescent="0.15">
      <c r="A979" s="1"/>
      <c r="B979" s="1"/>
      <c r="C979" s="1"/>
      <c r="D979" s="1"/>
      <c r="E979" s="1"/>
      <c r="F979" s="1"/>
      <c r="T979" s="61"/>
      <c r="U979" s="45"/>
      <c r="V979" s="45"/>
      <c r="W979" s="45"/>
      <c r="AA979" s="45"/>
    </row>
    <row r="980" spans="1:27" ht="13" x14ac:dyDescent="0.15">
      <c r="A980" s="1"/>
      <c r="B980" s="1"/>
      <c r="C980" s="1"/>
      <c r="D980" s="1"/>
      <c r="E980" s="1"/>
      <c r="F980" s="1"/>
      <c r="T980" s="61"/>
      <c r="U980" s="45"/>
      <c r="V980" s="45"/>
      <c r="W980" s="45"/>
      <c r="AA980" s="45"/>
    </row>
    <row r="981" spans="1:27" ht="13" x14ac:dyDescent="0.15">
      <c r="A981" s="1"/>
      <c r="B981" s="1"/>
      <c r="C981" s="1"/>
      <c r="D981" s="1"/>
      <c r="E981" s="1"/>
      <c r="F981" s="1"/>
      <c r="T981" s="61"/>
      <c r="U981" s="45"/>
      <c r="V981" s="45"/>
      <c r="W981" s="45"/>
      <c r="AA981" s="45"/>
    </row>
    <row r="982" spans="1:27" ht="13" x14ac:dyDescent="0.15">
      <c r="A982" s="1"/>
      <c r="B982" s="1"/>
      <c r="C982" s="1"/>
      <c r="D982" s="1"/>
      <c r="E982" s="1"/>
      <c r="F982" s="1"/>
      <c r="T982" s="61"/>
      <c r="U982" s="45"/>
      <c r="V982" s="45"/>
      <c r="W982" s="45"/>
      <c r="AA982" s="45"/>
    </row>
    <row r="983" spans="1:27" ht="13" x14ac:dyDescent="0.15">
      <c r="A983" s="1"/>
      <c r="B983" s="1"/>
      <c r="C983" s="1"/>
      <c r="D983" s="1"/>
      <c r="E983" s="1"/>
      <c r="F983" s="1"/>
      <c r="T983" s="61"/>
      <c r="U983" s="45"/>
      <c r="V983" s="45"/>
      <c r="W983" s="45"/>
      <c r="AA983" s="45"/>
    </row>
    <row r="984" spans="1:27" ht="13" x14ac:dyDescent="0.15">
      <c r="A984" s="1"/>
      <c r="B984" s="1"/>
      <c r="C984" s="1"/>
      <c r="D984" s="1"/>
      <c r="E984" s="1"/>
      <c r="F984" s="1"/>
      <c r="T984" s="61"/>
      <c r="U984" s="45"/>
      <c r="V984" s="45"/>
      <c r="W984" s="45"/>
      <c r="AA984" s="45"/>
    </row>
    <row r="985" spans="1:27" ht="13" x14ac:dyDescent="0.15">
      <c r="A985" s="1"/>
      <c r="B985" s="1"/>
      <c r="C985" s="1"/>
      <c r="D985" s="1"/>
      <c r="E985" s="1"/>
      <c r="F985" s="1"/>
      <c r="T985" s="61"/>
      <c r="U985" s="45"/>
      <c r="V985" s="45"/>
      <c r="W985" s="45"/>
      <c r="AA985" s="45"/>
    </row>
    <row r="986" spans="1:27" ht="13" x14ac:dyDescent="0.15">
      <c r="A986" s="1"/>
      <c r="B986" s="1"/>
      <c r="C986" s="1"/>
      <c r="D986" s="1"/>
      <c r="E986" s="1"/>
      <c r="F986" s="1"/>
      <c r="T986" s="61"/>
      <c r="U986" s="45"/>
      <c r="V986" s="45"/>
      <c r="W986" s="45"/>
      <c r="AA986" s="45"/>
    </row>
    <row r="987" spans="1:27" ht="13" x14ac:dyDescent="0.15">
      <c r="A987" s="1"/>
      <c r="B987" s="1"/>
      <c r="C987" s="1"/>
      <c r="D987" s="1"/>
      <c r="E987" s="1"/>
      <c r="F987" s="1"/>
      <c r="T987" s="61"/>
      <c r="U987" s="45"/>
      <c r="V987" s="45"/>
      <c r="W987" s="45"/>
      <c r="AA987" s="45"/>
    </row>
    <row r="988" spans="1:27" ht="13" x14ac:dyDescent="0.15">
      <c r="A988" s="1"/>
      <c r="B988" s="1"/>
      <c r="C988" s="1"/>
      <c r="D988" s="1"/>
      <c r="E988" s="1"/>
      <c r="F988" s="1"/>
      <c r="T988" s="61"/>
      <c r="U988" s="45"/>
      <c r="V988" s="45"/>
      <c r="W988" s="45"/>
      <c r="AA988" s="45"/>
    </row>
    <row r="989" spans="1:27" ht="13" x14ac:dyDescent="0.15">
      <c r="A989" s="1"/>
      <c r="B989" s="1"/>
      <c r="C989" s="1"/>
      <c r="D989" s="1"/>
      <c r="E989" s="1"/>
      <c r="F989" s="1"/>
      <c r="T989" s="61"/>
      <c r="U989" s="45"/>
      <c r="V989" s="45"/>
      <c r="W989" s="45"/>
      <c r="AA989" s="45"/>
    </row>
    <row r="990" spans="1:27" ht="13" x14ac:dyDescent="0.15">
      <c r="A990" s="1"/>
      <c r="B990" s="1"/>
      <c r="C990" s="1"/>
      <c r="D990" s="1"/>
      <c r="E990" s="1"/>
      <c r="F990" s="1"/>
      <c r="T990" s="61"/>
      <c r="U990" s="45"/>
      <c r="V990" s="45"/>
      <c r="W990" s="45"/>
      <c r="AA990" s="45"/>
    </row>
    <row r="991" spans="1:27" ht="13" x14ac:dyDescent="0.15">
      <c r="A991" s="1"/>
      <c r="B991" s="1"/>
      <c r="C991" s="1"/>
      <c r="D991" s="1"/>
      <c r="E991" s="1"/>
      <c r="F991" s="1"/>
      <c r="T991" s="61"/>
      <c r="U991" s="45"/>
      <c r="V991" s="45"/>
      <c r="W991" s="45"/>
      <c r="AA991" s="45"/>
    </row>
    <row r="992" spans="1:27" ht="13" x14ac:dyDescent="0.15">
      <c r="A992" s="1"/>
      <c r="B992" s="1"/>
      <c r="C992" s="1"/>
      <c r="D992" s="1"/>
      <c r="E992" s="1"/>
      <c r="F992" s="1"/>
      <c r="T992" s="61"/>
      <c r="U992" s="45"/>
      <c r="V992" s="45"/>
      <c r="W992" s="45"/>
      <c r="AA992" s="45"/>
    </row>
    <row r="993" spans="1:27" ht="13" x14ac:dyDescent="0.15">
      <c r="A993" s="1"/>
      <c r="B993" s="1"/>
      <c r="C993" s="1"/>
      <c r="D993" s="1"/>
      <c r="E993" s="1"/>
      <c r="F993" s="1"/>
      <c r="T993" s="61"/>
      <c r="U993" s="45"/>
      <c r="V993" s="45"/>
      <c r="W993" s="45"/>
      <c r="AA993" s="45"/>
    </row>
    <row r="994" spans="1:27" ht="13" x14ac:dyDescent="0.15">
      <c r="A994" s="1"/>
      <c r="B994" s="1"/>
      <c r="C994" s="1"/>
      <c r="D994" s="1"/>
      <c r="E994" s="1"/>
      <c r="F994" s="1"/>
      <c r="T994" s="61"/>
      <c r="U994" s="45"/>
      <c r="V994" s="45"/>
      <c r="W994" s="45"/>
      <c r="AA994" s="45"/>
    </row>
    <row r="995" spans="1:27" ht="13" x14ac:dyDescent="0.15">
      <c r="A995" s="1"/>
      <c r="B995" s="1"/>
      <c r="C995" s="1"/>
      <c r="D995" s="1"/>
      <c r="E995" s="1"/>
      <c r="F995" s="1"/>
      <c r="T995" s="61"/>
      <c r="U995" s="45"/>
      <c r="V995" s="45"/>
      <c r="W995" s="45"/>
      <c r="AA995" s="45"/>
    </row>
    <row r="996" spans="1:27" ht="13" x14ac:dyDescent="0.15">
      <c r="A996" s="1"/>
      <c r="B996" s="1"/>
      <c r="C996" s="1"/>
      <c r="D996" s="1"/>
      <c r="E996" s="1"/>
      <c r="F996" s="1"/>
      <c r="T996" s="61"/>
      <c r="U996" s="45"/>
      <c r="V996" s="45"/>
      <c r="W996" s="45"/>
      <c r="AA996" s="45"/>
    </row>
    <row r="997" spans="1:27" ht="13" x14ac:dyDescent="0.15">
      <c r="A997" s="1"/>
      <c r="B997" s="1"/>
      <c r="C997" s="1"/>
      <c r="D997" s="1"/>
      <c r="E997" s="1"/>
      <c r="F997" s="1"/>
      <c r="T997" s="61"/>
      <c r="U997" s="45"/>
      <c r="V997" s="45"/>
      <c r="W997" s="45"/>
      <c r="AA997" s="45"/>
    </row>
    <row r="998" spans="1:27" ht="13" x14ac:dyDescent="0.15">
      <c r="A998" s="1"/>
      <c r="B998" s="1"/>
      <c r="C998" s="1"/>
      <c r="D998" s="1"/>
      <c r="E998" s="1"/>
      <c r="F998" s="1"/>
      <c r="T998" s="61"/>
      <c r="U998" s="45"/>
      <c r="V998" s="45"/>
      <c r="W998" s="45"/>
      <c r="AA998" s="45"/>
    </row>
    <row r="999" spans="1:27" ht="13" x14ac:dyDescent="0.15">
      <c r="C999" s="1"/>
      <c r="D999" s="1"/>
      <c r="E999" s="1"/>
      <c r="F999" s="1"/>
      <c r="T999" s="61"/>
      <c r="U999" s="45"/>
      <c r="V999" s="45"/>
      <c r="W999" s="45"/>
      <c r="AA999" s="45"/>
    </row>
  </sheetData>
  <mergeCells count="5">
    <mergeCell ref="J1:L1"/>
    <mergeCell ref="M1:O1"/>
    <mergeCell ref="P1:T1"/>
    <mergeCell ref="W1:AA1"/>
    <mergeCell ref="AF1:A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Susanne P Pfeifer</cp:lastModifiedBy>
  <dcterms:created xsi:type="dcterms:W3CDTF">2022-10-09T13:26:33Z</dcterms:created>
  <dcterms:modified xsi:type="dcterms:W3CDTF">2022-10-09T13:33:19Z</dcterms:modified>
</cp:coreProperties>
</file>