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0"/>
  <workbookPr/>
  <mc:AlternateContent xmlns:mc="http://schemas.openxmlformats.org/markup-compatibility/2006">
    <mc:Choice Requires="x15">
      <x15ac:absPath xmlns:x15ac="http://schemas.microsoft.com/office/spreadsheetml/2010/11/ac" url="/Users/josephstukey/Downloads/"/>
    </mc:Choice>
  </mc:AlternateContent>
  <xr:revisionPtr revIDLastSave="0" documentId="13_ncr:1_{2A063236-0D05-8D4F-8815-6A7A854FDE35}" xr6:coauthVersionLast="47" xr6:coauthVersionMax="47" xr10:uidLastSave="{00000000-0000-0000-0000-000000000000}"/>
  <bookViews>
    <workbookView xWindow="8260" yWindow="6540" windowWidth="30240" windowHeight="18880" xr2:uid="{00000000-000D-0000-FFFF-FFFF00000000}"/>
  </bookViews>
  <sheets>
    <sheet name="Sheet1" sheetId="1" r:id="rId1"/>
  </sheets>
  <definedNames>
    <definedName name="NamedRange1">#REF!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J78" i="1" l="1"/>
  <c r="AJ102" i="1"/>
</calcChain>
</file>

<file path=xl/sharedStrings.xml><?xml version="1.0" encoding="utf-8"?>
<sst xmlns="http://schemas.openxmlformats.org/spreadsheetml/2006/main" count="2250" uniqueCount="703">
  <si>
    <t>PGR course</t>
  </si>
  <si>
    <t>Semester:</t>
  </si>
  <si>
    <t>Phage:</t>
  </si>
  <si>
    <t>Genes:</t>
  </si>
  <si>
    <t>Students:</t>
  </si>
  <si>
    <t>compiled class gene call annotations</t>
  </si>
  <si>
    <t>Genome annotation file</t>
  </si>
  <si>
    <t>SSC (Start Stop Coordinates - Final gene calls) Record: 5' genome coordinate (Start) and 3' genome coordinate (Stop)</t>
  </si>
  <si>
    <t>Gene direction Record: Fwd or Rev</t>
  </si>
  <si>
    <t>CP (Coding Potential) Record: Yes or No</t>
  </si>
  <si>
    <t>SCS (Start Choice Source) record: Both/Both-cs/Both-GL/Both-GM/Glimmer/Glimmer-cs/Genemark/Genemark-cs/Neither</t>
  </si>
  <si>
    <t>ST (Starterator): Record SS (Suggested Start), NA (Not Applicable), or NI (Not Informative)</t>
  </si>
  <si>
    <t>BLAST-start: Record subject source name (e.g., phage, or microorganism), gene number or ID, Database (most often NCBI nr), Numbers of first amino acids of aligned Query (Q) and Subject (S) sequences, % alignment coverage, e-value (if ≤ 10-4) otherwise record "No significant BLAST alignments" (without quotations)</t>
  </si>
  <si>
    <t>GAP (or overlap): Record gap or overlap size in number of bp followed by the term "gap" or "overlap" (without quotations)</t>
  </si>
  <si>
    <t>LO (Longest ORF): APPLIES TO THE SECOND OF TWO ADJACENT GENES SEPARATED BY A GAP OF AT LEAST 10 bp - Record Yes or No</t>
  </si>
  <si>
    <t>RBS (Ribosome Binding Site): NOTE scoring matrix should be KIBLER 6 and the spacing matrix should be Karlin Medium (this information will be added automatically when I generate the final notes); Look for Raw scores closest to "0" and extreme Z scores (not near apparent average) and record Z score (Genomic Z value), record Final Score, record Yes or No indicating whether chosen ORF start has best RBS score compared to alternative possible start sites</t>
  </si>
  <si>
    <t>F (Function):  Record gene function (using ONLY APPROVED GENE FUNCTION NOMENCLATURE) or NKF (for No Known Function)</t>
  </si>
  <si>
    <t>SIF-BLAST (Supporting Information for Function re: BLAST data):  Record NKF (if No Known Function) or Record function, database, source name (phage or microorganism), gene number or ID, database gene accession number, % alignment, and e-value</t>
  </si>
  <si>
    <t>SIF-HHPred (Supporting Information for Function re: HHpred data):  Record NKF (if No Known Function) or Record function, database, source name (phage or microorganism), gene number or ID, database gene accession number, %alignment, and % probablity</t>
  </si>
  <si>
    <t>SIF-Syn (Supporting Information for Function re: Synteny data):  Record NKF (if No Known Function) or phage(s) used to infer function</t>
  </si>
  <si>
    <t>SIF-Mem Supporting Information for Membrane localization) : Record:  membrane, number of putative domains found by TMHMM, number of putative domains found by SOSUI</t>
  </si>
  <si>
    <t>phagesdb &amp;</t>
  </si>
  <si>
    <t>Auto-</t>
  </si>
  <si>
    <t>DNA Master (initial)</t>
  </si>
  <si>
    <t>Record gene product function</t>
  </si>
  <si>
    <t>ONLY necessary if investigating putative mebrane proteins</t>
  </si>
  <si>
    <t>Phamerator</t>
  </si>
  <si>
    <t>annotated</t>
  </si>
  <si>
    <t>Start &amp; Stop Coordinates</t>
  </si>
  <si>
    <t>BLAST-start</t>
  </si>
  <si>
    <t>GAP (or Overlap)-</t>
  </si>
  <si>
    <t>from approved functions list</t>
  </si>
  <si>
    <t>SIF-BLAST</t>
  </si>
  <si>
    <t>SIF-HHPred</t>
  </si>
  <si>
    <t>% query</t>
  </si>
  <si>
    <t>SIF-Syn</t>
  </si>
  <si>
    <t>number of putative</t>
  </si>
  <si>
    <t>gene ID</t>
  </si>
  <si>
    <t>DNA Master</t>
  </si>
  <si>
    <t xml:space="preserve">5' genome </t>
  </si>
  <si>
    <t xml:space="preserve">3' genome </t>
  </si>
  <si>
    <t>Gene direction</t>
  </si>
  <si>
    <t>CP - Coding Potential</t>
  </si>
  <si>
    <t>SCS - Start Choice Source</t>
  </si>
  <si>
    <t>ST - Starterator</t>
  </si>
  <si>
    <t xml:space="preserve">Mycobacterium phage </t>
  </si>
  <si>
    <t>Database</t>
  </si>
  <si>
    <t>Query AA first aligned</t>
  </si>
  <si>
    <t>Subject AA first aligned</t>
  </si>
  <si>
    <t>e-value or</t>
  </si>
  <si>
    <t>Record</t>
  </si>
  <si>
    <t>length (record bp)</t>
  </si>
  <si>
    <t>LO - Longest ORF</t>
  </si>
  <si>
    <t>RBS - Ribosome Binding Site</t>
  </si>
  <si>
    <t>Best RBS score?</t>
  </si>
  <si>
    <t>Gene calling - annotations</t>
  </si>
  <si>
    <t>OR</t>
  </si>
  <si>
    <t>Function</t>
  </si>
  <si>
    <t xml:space="preserve">phage/organism </t>
  </si>
  <si>
    <t>gene accession #</t>
  </si>
  <si>
    <t xml:space="preserve">Phage/organism </t>
  </si>
  <si>
    <t>alignment</t>
  </si>
  <si>
    <t>Reference</t>
  </si>
  <si>
    <t>SIF-Mem</t>
  </si>
  <si>
    <t xml:space="preserve">domains found by </t>
  </si>
  <si>
    <t>gene #</t>
  </si>
  <si>
    <t>coordinate</t>
  </si>
  <si>
    <t>Fwd or Rev</t>
  </si>
  <si>
    <t>Yes or No</t>
  </si>
  <si>
    <t>see notes above</t>
  </si>
  <si>
    <t>SS or NA or NI</t>
  </si>
  <si>
    <t>Subject name</t>
  </si>
  <si>
    <t>gene # or ID</t>
  </si>
  <si>
    <t>NCBI nr (default)</t>
  </si>
  <si>
    <t>record AA numbder</t>
  </si>
  <si>
    <t>coverage</t>
  </si>
  <si>
    <t>"No significant BLAST alignment"</t>
  </si>
  <si>
    <t>gap/overlap</t>
  </si>
  <si>
    <t>of gap or overlap</t>
  </si>
  <si>
    <t>Yes or No or NA</t>
  </si>
  <si>
    <t>Z score</t>
  </si>
  <si>
    <t>Final score</t>
  </si>
  <si>
    <t>Record additional/explanatory gene call notes here</t>
  </si>
  <si>
    <t>"NKF. Checked all sources."</t>
  </si>
  <si>
    <t>or NKF</t>
  </si>
  <si>
    <t>name</t>
  </si>
  <si>
    <t>gene number or ID</t>
  </si>
  <si>
    <t>in database</t>
  </si>
  <si>
    <t>e-value</t>
  </si>
  <si>
    <t>File ID</t>
  </si>
  <si>
    <t>(need to calculate)</t>
  </si>
  <si>
    <t>% probabilty</t>
  </si>
  <si>
    <t>phage</t>
  </si>
  <si>
    <t>Membrane</t>
  </si>
  <si>
    <t>TMHMM</t>
  </si>
  <si>
    <t>SOSUI</t>
  </si>
  <si>
    <t>Record additional/explanatory functional annotation notes here</t>
  </si>
  <si>
    <t>Consolidated notes.</t>
  </si>
  <si>
    <t>Consolidated DNA Master information - for repasting as "values" into next column</t>
  </si>
  <si>
    <t>Consolidated DNA Master information - for final editing and copying into next column</t>
  </si>
  <si>
    <t>Consolidated DNA Master information - for pasting into DNA Master file and then deleting</t>
  </si>
  <si>
    <t>Fwd</t>
  </si>
  <si>
    <t>Yes</t>
  </si>
  <si>
    <t>SS</t>
  </si>
  <si>
    <t>Bipolar</t>
  </si>
  <si>
    <t>NCBInr</t>
  </si>
  <si>
    <t>N/A</t>
  </si>
  <si>
    <t>No</t>
  </si>
  <si>
    <t>Changed start</t>
  </si>
  <si>
    <t>yes</t>
  </si>
  <si>
    <t>Ardmore</t>
  </si>
  <si>
    <t>NCBI nr</t>
  </si>
  <si>
    <t>gap</t>
  </si>
  <si>
    <t>I think it starts at 136 instead of 220 because 136 fits the coding potential better and has a better RBS score. Not 103 because it is too far outside the coding potential range</t>
  </si>
  <si>
    <t>terminase, small subunit</t>
  </si>
  <si>
    <t>NCBI nr, CDD</t>
  </si>
  <si>
    <t>ElenorGeorge</t>
  </si>
  <si>
    <t>YP_009956452.1</t>
  </si>
  <si>
    <t>PDB</t>
  </si>
  <si>
    <t>Viral Protein</t>
  </si>
  <si>
    <t>6Z6E_B</t>
  </si>
  <si>
    <t>Both-GM</t>
  </si>
  <si>
    <t>Both</t>
  </si>
  <si>
    <t>Tweety</t>
  </si>
  <si>
    <t>terminase, large subunit</t>
  </si>
  <si>
    <t>YP_001469235.1</t>
  </si>
  <si>
    <t>Escherichia virus HK97</t>
  </si>
  <si>
    <t>6Z6D_A</t>
  </si>
  <si>
    <t>Filuzino</t>
  </si>
  <si>
    <t>both</t>
  </si>
  <si>
    <t>NA</t>
  </si>
  <si>
    <t>no</t>
  </si>
  <si>
    <t>Portal Protein</t>
  </si>
  <si>
    <t>portal Protein</t>
  </si>
  <si>
    <t>YP_009211167.1</t>
  </si>
  <si>
    <t>portal protein</t>
  </si>
  <si>
    <t>Bacillus phage SPP2</t>
  </si>
  <si>
    <t>2JES_Q</t>
  </si>
  <si>
    <t>ovechkin</t>
  </si>
  <si>
    <t>Emma</t>
  </si>
  <si>
    <t>Fruitloop</t>
  </si>
  <si>
    <t>overlap</t>
  </si>
  <si>
    <t>capsid maturation protease</t>
  </si>
  <si>
    <t>CDD</t>
  </si>
  <si>
    <t>CaptainTrips</t>
  </si>
  <si>
    <t>Phatniss</t>
  </si>
  <si>
    <t>changed start</t>
  </si>
  <si>
    <t>capsid maturatio protease</t>
  </si>
  <si>
    <t>SiSi</t>
  </si>
  <si>
    <t>YP_002241689</t>
  </si>
  <si>
    <t>F-like protein</t>
  </si>
  <si>
    <t>Phage Mu</t>
  </si>
  <si>
    <t xml:space="preserve">PF04233.17   </t>
  </si>
  <si>
    <t>scaffolding protein</t>
  </si>
  <si>
    <t>Poptart</t>
  </si>
  <si>
    <t>6B0X_a</t>
  </si>
  <si>
    <t>Starterator showed possible upstream start codon 
 that was called about 50% of the time when both 
 start codons were present</t>
  </si>
  <si>
    <t>Scaffolding Protein</t>
  </si>
  <si>
    <t>Mycobacteriophage Fruitloop</t>
  </si>
  <si>
    <t>YP_002241690.1</t>
  </si>
  <si>
    <t>Scaffold protein</t>
  </si>
  <si>
    <t>PDBe</t>
  </si>
  <si>
    <t>Staphylococcus phage 80alpha</t>
  </si>
  <si>
    <t>major capsid protein</t>
  </si>
  <si>
    <t>YP_008051132.1</t>
  </si>
  <si>
    <t>Major Capsid Protein</t>
  </si>
  <si>
    <t>4BML_C</t>
  </si>
  <si>
    <t>Mycobacteriophage SiSi</t>
  </si>
  <si>
    <t>Marine virus Syn5</t>
  </si>
  <si>
    <t>Batiatus_6</t>
  </si>
  <si>
    <t>head-to-tail adaptor</t>
  </si>
  <si>
    <t>Mycobacteriophage Bipolar</t>
  </si>
  <si>
    <t>YP_009200634.1</t>
  </si>
  <si>
    <t>5A21_C</t>
  </si>
  <si>
    <t>head-to-tail interface</t>
  </si>
  <si>
    <t>Bacillus phage SPP1</t>
  </si>
  <si>
    <t>Batiatus_7</t>
  </si>
  <si>
    <t>Head-to-tail stopper</t>
  </si>
  <si>
    <t xml:space="preserve"> YP_009200635.1</t>
  </si>
  <si>
    <t>PROTEIN; VIRAL PROTEIN, VIRAL INFECTION, TAILED BACTERIOPHAGE, SIPHOVIRIDAE, SPP1, VIRAL ASSEMBLY, HEAD-TO-TAIL INTERFACE, DNA GATEKEEPER, ALLOSTERIC MECHANISM; 7.2A {BACILLUS PHAGE SPP1}</t>
  </si>
  <si>
    <t>5A21_D</t>
  </si>
  <si>
    <t>Mozy_9</t>
  </si>
  <si>
    <t>NI</t>
  </si>
  <si>
    <t>minor capsid protein</t>
  </si>
  <si>
    <t>NKF</t>
  </si>
  <si>
    <t>PF11114.11</t>
  </si>
  <si>
    <t>ss</t>
  </si>
  <si>
    <t>Wee</t>
  </si>
  <si>
    <t>Tail Terminator</t>
  </si>
  <si>
    <t>NCBI</t>
  </si>
  <si>
    <t>YP_004123832.1</t>
  </si>
  <si>
    <t>Head to tail binding protein</t>
  </si>
  <si>
    <t>5A21_G</t>
  </si>
  <si>
    <t>head to tail joining protein</t>
  </si>
  <si>
    <t>DLane</t>
  </si>
  <si>
    <t>Dlane</t>
  </si>
  <si>
    <t>major tail subunit</t>
  </si>
  <si>
    <t>YP_009636424.1</t>
  </si>
  <si>
    <t>Phage tail tube protein</t>
  </si>
  <si>
    <t>pFAM</t>
  </si>
  <si>
    <t>Phage_TTP_1</t>
  </si>
  <si>
    <t>PF04630.15</t>
  </si>
  <si>
    <t>Phage tail tube</t>
  </si>
  <si>
    <t>TTP_1</t>
  </si>
  <si>
    <t>tail assembly chaperone</t>
  </si>
  <si>
    <t>Bobi</t>
  </si>
  <si>
    <t>YP_008408971.1</t>
  </si>
  <si>
    <t>Pfam</t>
  </si>
  <si>
    <t>GP24_25</t>
  </si>
  <si>
    <t>PF17388.5</t>
  </si>
  <si>
    <t>Mycobacteriophage tail assembly protein</t>
  </si>
  <si>
    <t xml:space="preserve">tail assembly chaperone </t>
  </si>
  <si>
    <t>Bobi_13</t>
  </si>
  <si>
    <t>Glimmer</t>
  </si>
  <si>
    <t>Shauna1</t>
  </si>
  <si>
    <t>YP_009608194.1</t>
  </si>
  <si>
    <t>Bacteriophage Gp15 protein</t>
  </si>
  <si>
    <t>Phage_Gp15</t>
  </si>
  <si>
    <t>PF06854.14</t>
  </si>
  <si>
    <t>Empress_12</t>
  </si>
  <si>
    <t>Galactic</t>
  </si>
  <si>
    <t>Tape Measure Protein</t>
  </si>
  <si>
    <t>YP_009957417.1</t>
  </si>
  <si>
    <t>nkf</t>
  </si>
  <si>
    <t>minor tail protein</t>
  </si>
  <si>
    <t>Minor tail protein</t>
  </si>
  <si>
    <t>YP_008408974.1</t>
  </si>
  <si>
    <t>Baseplate protein</t>
  </si>
  <si>
    <t>PF16774.8</t>
  </si>
  <si>
    <t>I ended up chooseing Minor tail protein instead of Baseplate protein because Minor tail had much better coverage and more phages that called it that</t>
  </si>
  <si>
    <t>YP_009200643.1</t>
  </si>
  <si>
    <t>Prophage Tail Protein</t>
  </si>
  <si>
    <t>Listeria monocytogenes EGD-e</t>
  </si>
  <si>
    <t>3GS9_A</t>
  </si>
  <si>
    <t>Minor Tail Protein</t>
  </si>
  <si>
    <t>Sisi_17</t>
  </si>
  <si>
    <t xml:space="preserve">minor tail protein </t>
  </si>
  <si>
    <t>Drago</t>
  </si>
  <si>
    <t>YP_009016096.1</t>
  </si>
  <si>
    <t>Hegedechwinu</t>
  </si>
  <si>
    <t>Mycobacteriophage Hegedechwinu</t>
  </si>
  <si>
    <t>YP_009957947.1</t>
  </si>
  <si>
    <t>d1h6ya_</t>
  </si>
  <si>
    <t>Clostridium thermocellum</t>
  </si>
  <si>
    <t>xylan binding domain</t>
  </si>
  <si>
    <t>SCOPe 70</t>
  </si>
  <si>
    <t>Batiatus_18</t>
  </si>
  <si>
    <t>Donkeykong</t>
  </si>
  <si>
    <t>YP_009956048.1</t>
  </si>
  <si>
    <t>Pbp related beta-lactamase</t>
  </si>
  <si>
    <t>{Pyrococcus abyssi}</t>
  </si>
  <si>
    <t>2QMI_F</t>
  </si>
  <si>
    <t>Donkeykong_19</t>
  </si>
  <si>
    <t>Mycobacteriophage Filuzino</t>
  </si>
  <si>
    <t>YP_009957009.1</t>
  </si>
  <si>
    <t>Bacillus phage SPBc2</t>
  </si>
  <si>
    <t>PF16219.8</t>
  </si>
  <si>
    <t>Filuzino_20</t>
  </si>
  <si>
    <t>NKF. Checked all sources</t>
  </si>
  <si>
    <t>Pacc40</t>
  </si>
  <si>
    <t>NKF. Checked All Sources</t>
  </si>
  <si>
    <t>Mycobacteriophage Quico</t>
  </si>
  <si>
    <t>YP_009194547.1</t>
  </si>
  <si>
    <t>Rhodopseudomonas palustris (strain ATCC BAA-98 / CGA009)</t>
  </si>
  <si>
    <t>5JN6_A</t>
  </si>
  <si>
    <t>Plumbus</t>
  </si>
  <si>
    <t>Dante</t>
  </si>
  <si>
    <t>Mycobacteriophage Minerva</t>
  </si>
  <si>
    <t>YP_009123998.1</t>
  </si>
  <si>
    <t>n/a</t>
  </si>
  <si>
    <t>Alexphander</t>
  </si>
  <si>
    <t>Rev</t>
  </si>
  <si>
    <t>SG4</t>
  </si>
  <si>
    <t>YP_009013227.1</t>
  </si>
  <si>
    <t>1IC8_B</t>
  </si>
  <si>
    <t>glimmer</t>
  </si>
  <si>
    <t>This gene was deleted in Beakin</t>
  </si>
  <si>
    <t>Seagreen</t>
  </si>
  <si>
    <t>membrane protein</t>
  </si>
  <si>
    <t>Nitrincola Nitratireducens</t>
  </si>
  <si>
    <t>PF20090.2</t>
  </si>
  <si>
    <t>Tchen</t>
  </si>
  <si>
    <t>NKF. Checked all sources.</t>
  </si>
  <si>
    <t>Mycobacteriophage TChen</t>
  </si>
  <si>
    <t>Batiatus_27</t>
  </si>
  <si>
    <t>Fancypants</t>
  </si>
  <si>
    <t>YP_001469261.1</t>
  </si>
  <si>
    <t>DUF6789</t>
  </si>
  <si>
    <t>PF20587.1</t>
  </si>
  <si>
    <t>XFACTOR</t>
  </si>
  <si>
    <t>XFactor</t>
  </si>
  <si>
    <t>YP_009208770.1</t>
  </si>
  <si>
    <t>pacc40</t>
  </si>
  <si>
    <t>ShiLan</t>
  </si>
  <si>
    <t>lysin A</t>
  </si>
  <si>
    <t>Lysin A</t>
  </si>
  <si>
    <t>Byougenkin</t>
  </si>
  <si>
    <t>YP_009955337.1</t>
  </si>
  <si>
    <t>N-acetylmuramoyl-L-alanine amidase</t>
  </si>
  <si>
    <t>SCOPe</t>
  </si>
  <si>
    <t>d.118.1.1</t>
  </si>
  <si>
    <t>d1yb0a1</t>
  </si>
  <si>
    <t>Ramsey_32</t>
  </si>
  <si>
    <t>ArcusAngelus</t>
  </si>
  <si>
    <t>DELETE</t>
  </si>
  <si>
    <t>Genemark</t>
  </si>
  <si>
    <t>Not called by Glimmer. Gene 33 overlaps gene 34:
 one of these genes needs to be deleted.</t>
  </si>
  <si>
    <t>holin</t>
  </si>
  <si>
    <t>Holin</t>
  </si>
  <si>
    <t>Mycobacteriphage Fruitloop</t>
  </si>
  <si>
    <t>YP_002241716.1</t>
  </si>
  <si>
    <t>Putative lactococcus lactis phage</t>
  </si>
  <si>
    <t>PF16945.8</t>
  </si>
  <si>
    <t>Membrane Protein</t>
  </si>
  <si>
    <t>Akhila</t>
  </si>
  <si>
    <t>QUE26213.1</t>
  </si>
  <si>
    <t>PF10874.11</t>
  </si>
  <si>
    <t>Mycobacteriophage Akhila</t>
  </si>
  <si>
    <t>The best RBS score is at start coordinate 28887, but I did not change start coordinate due to losing area of good coding potential and there already being a good blastp match</t>
  </si>
  <si>
    <t>Mycobacteriophage L5</t>
  </si>
  <si>
    <t>Batiatus_33</t>
  </si>
  <si>
    <t>membrane</t>
  </si>
  <si>
    <t>Mycobacteriophage Bobi</t>
  </si>
  <si>
    <t>YP_008408993.1</t>
  </si>
  <si>
    <t>Bacteriophage Mu, Gp27</t>
  </si>
  <si>
    <t>PF11985.11</t>
  </si>
  <si>
    <t>Galactic_36</t>
  </si>
  <si>
    <t>DNA polymerase III subunit</t>
  </si>
  <si>
    <t>DNAQ-like nuclease</t>
  </si>
  <si>
    <t>YP_009202316.1</t>
  </si>
  <si>
    <t>pdb</t>
  </si>
  <si>
    <t>Escherichia coli K-12</t>
  </si>
  <si>
    <t>5M1S_D</t>
  </si>
  <si>
    <t>Batiatus_36</t>
  </si>
  <si>
    <t>38 (added to DNAM)</t>
  </si>
  <si>
    <t>Neither</t>
  </si>
  <si>
    <t>Small area of weak coding potential, but good blastp and starterator data makes me think that this is a gene</t>
  </si>
  <si>
    <t>YP_009957965.1</t>
  </si>
  <si>
    <t>Tootsieroll_37</t>
  </si>
  <si>
    <t>Protein of unknown function</t>
  </si>
  <si>
    <t>both-GM</t>
  </si>
  <si>
    <t>fwd</t>
  </si>
  <si>
    <t>Pinkcreek</t>
  </si>
  <si>
    <t>NA`</t>
  </si>
  <si>
    <t>YP_002241721.1</t>
  </si>
  <si>
    <t>Lipopolysaccharide assembly protein A domain</t>
  </si>
  <si>
    <t>PF06305.14</t>
  </si>
  <si>
    <t>Melissauren88</t>
  </si>
  <si>
    <t>immunity repressor</t>
  </si>
  <si>
    <t>YP_009956600.1</t>
  </si>
  <si>
    <t>DUF2481</t>
  </si>
  <si>
    <t>PF10654.12</t>
  </si>
  <si>
    <t>Aglet_80</t>
  </si>
  <si>
    <t>StAnnes</t>
  </si>
  <si>
    <t xml:space="preserve">NKF. Checked All Sources </t>
  </si>
  <si>
    <t>Mycobacteriophage StAnnes</t>
  </si>
  <si>
    <t>YP_009962699.1</t>
  </si>
  <si>
    <t>dimeric photosystem II</t>
  </si>
  <si>
    <t>Thermosynechococcus vulcanus</t>
  </si>
  <si>
    <t>7CZL_N</t>
  </si>
  <si>
    <t>tyrosine integrase</t>
  </si>
  <si>
    <t>Tyrosine Integrase</t>
  </si>
  <si>
    <t>Mycobacteriophage Phanphagia</t>
  </si>
  <si>
    <t>QIQ63726.1</t>
  </si>
  <si>
    <t>Tyrosine Recombinase</t>
  </si>
  <si>
    <t>Enterococcus faecalis</t>
  </si>
  <si>
    <t>6EMY_B</t>
  </si>
  <si>
    <t>SuperGrey</t>
  </si>
  <si>
    <t>Mycobacteriophage SuperGrey</t>
  </si>
  <si>
    <t>YP_009962815.1</t>
  </si>
  <si>
    <t>Only called by genemark, showed coding potential and suggested start on starterator. However, only 2 BLASTP alignments.</t>
  </si>
  <si>
    <t>NKF. Ckecked all sources</t>
  </si>
  <si>
    <t>Xfactor</t>
  </si>
  <si>
    <t>YP_009208784.1</t>
  </si>
  <si>
    <t>DUF2783</t>
  </si>
  <si>
    <t>PF10932.11</t>
  </si>
  <si>
    <t>Xfactor_43</t>
  </si>
  <si>
    <t>There showed some minor predicted coding potential on GenemarkS, indicated by the dotted red line on the complementary sequence(because this gene is reverse). When I pulled up the Blast alignment, this showed that all of the other related phages were annotated as immunity repressors. Also, I was not sure how to determine the gap or overlap with reverse genes; does it only apply to other reverse genes or also the forward genes? This gene is likely an immunity repressor.</t>
  </si>
  <si>
    <t>Melissalauren88</t>
  </si>
  <si>
    <t>YP_009959615.1</t>
  </si>
  <si>
    <t>lambda C1 repressor</t>
  </si>
  <si>
    <t>PDB, NCBI</t>
  </si>
  <si>
    <t>bacteriophage lambda</t>
  </si>
  <si>
    <t>3kz3a_</t>
  </si>
  <si>
    <t>captaintrips_43</t>
  </si>
  <si>
    <t>Cro protein</t>
  </si>
  <si>
    <t>LilMoolah</t>
  </si>
  <si>
    <t>YP_010105233.1</t>
  </si>
  <si>
    <t>SinR repressor, DNA-binding domain</t>
  </si>
  <si>
    <t>Scope</t>
  </si>
  <si>
    <t>Bacillus subtilis</t>
  </si>
  <si>
    <t>d1b0na2</t>
  </si>
  <si>
    <t>LilMoolah_45</t>
  </si>
  <si>
    <t>Genemark's call on this gene ignores some obvious coding potential. Additional, the starterator profile and the blast p results both suggest that the start that glimmer called is correct.</t>
  </si>
  <si>
    <t>Cro (control of repressor's operator)</t>
  </si>
  <si>
    <t>Cro Protein</t>
  </si>
  <si>
    <t>KristaRAM</t>
  </si>
  <si>
    <t>antirepressor</t>
  </si>
  <si>
    <t>Mycobacteriophage KristaRAM</t>
  </si>
  <si>
    <t>YP_009959000.1</t>
  </si>
  <si>
    <t>Paenibacillus sabinae T27</t>
  </si>
  <si>
    <t>PF03374.17</t>
  </si>
  <si>
    <t>SiSi_47</t>
  </si>
  <si>
    <t>Mycobacteriophage PopTart</t>
  </si>
  <si>
    <t>YP_009214404.1</t>
  </si>
  <si>
    <t>Halorubrum sp. AJ67</t>
  </si>
  <si>
    <t>PF19887.2</t>
  </si>
  <si>
    <t>Better RBS is found after chosen start codon, so I did not choose to change the start codon in order to maximize the region of coding potential</t>
  </si>
  <si>
    <t>Filuzino_46</t>
  </si>
  <si>
    <t>Captain Trips</t>
  </si>
  <si>
    <t xml:space="preserve">NCBI </t>
  </si>
  <si>
    <t>YP_009202326.1</t>
  </si>
  <si>
    <t>Protein of unknown function (DUF3052)</t>
  </si>
  <si>
    <t>PF11253.11</t>
  </si>
  <si>
    <t>DonkeyKong</t>
  </si>
  <si>
    <t xml:space="preserve">excise </t>
  </si>
  <si>
    <t>excise</t>
  </si>
  <si>
    <t>Kenuha5</t>
  </si>
  <si>
    <t>YP_009958494.1</t>
  </si>
  <si>
    <t>dna binding protein</t>
  </si>
  <si>
    <t>Putative DNA Binding Protein</t>
  </si>
  <si>
    <t>6AMA_D</t>
  </si>
  <si>
    <t>Melissauren</t>
  </si>
  <si>
    <t>YP_009959621.1</t>
  </si>
  <si>
    <t>Hepatocyte growth factor-regulated tyrosine kinase substrate</t>
  </si>
  <si>
    <t>3F1I_H</t>
  </si>
  <si>
    <t>Endosome, Membrane</t>
  </si>
  <si>
    <t>Mycobacteriophage Rockyhorror</t>
  </si>
  <si>
    <t>YP_009636118.1</t>
  </si>
  <si>
    <t>Filuzino_54</t>
  </si>
  <si>
    <t>No results on HHPred with probability over 90</t>
  </si>
  <si>
    <t>YP_009208794.1</t>
  </si>
  <si>
    <t>3 small nucleolar RNA-associated protein MPP10; protein complex</t>
  </si>
  <si>
    <t>RCSB</t>
  </si>
  <si>
    <t>Saccharomyces cerevisiae S288c</t>
  </si>
  <si>
    <t>5WXM_U</t>
  </si>
  <si>
    <t>Akhila_47</t>
  </si>
  <si>
    <t>YP_008409018.1</t>
  </si>
  <si>
    <t>NFK</t>
  </si>
  <si>
    <t>Mycobacteriophage Krakatau</t>
  </si>
  <si>
    <t>YP_009958910.1</t>
  </si>
  <si>
    <t>Mycobacterium ulcerans str. Harvey</t>
  </si>
  <si>
    <t>PF05305.17</t>
  </si>
  <si>
    <t>Filuzino_55</t>
  </si>
  <si>
    <t>Moonbeam</t>
  </si>
  <si>
    <t>WhiB family transcription factor</t>
  </si>
  <si>
    <t>WhiB family transcriptuon factor</t>
  </si>
  <si>
    <t>YP_009960122.1</t>
  </si>
  <si>
    <t>Probable transcriptional regulator WhiB7</t>
  </si>
  <si>
    <t>Mycobacterium tuberculosis (strain ATCC 25618 / H37Rv</t>
  </si>
  <si>
    <t>7KUG_A</t>
  </si>
  <si>
    <t xml:space="preserve">WhiB family transcription factor </t>
  </si>
  <si>
    <t>Moonbeam_56</t>
  </si>
  <si>
    <t>Escherichia coli</t>
  </si>
  <si>
    <t>helix-turn-helix DNA binding domain</t>
  </si>
  <si>
    <t>HTH DNA binding domain protien</t>
  </si>
  <si>
    <t>PopTart</t>
  </si>
  <si>
    <t>YP_009214414.1</t>
  </si>
  <si>
    <t>Putative uncharacterized protein; DNA BINDING PROTEIN</t>
  </si>
  <si>
    <t>Hyperthermus butylicus</t>
  </si>
  <si>
    <t>2LVS_A</t>
  </si>
  <si>
    <t>HTH DNA binding domain protein</t>
  </si>
  <si>
    <t>PopTart_54</t>
  </si>
  <si>
    <t xml:space="preserve">Tweety </t>
  </si>
  <si>
    <t>YP_001469293.1</t>
  </si>
  <si>
    <t>Mycobacteriophage Tweety</t>
  </si>
  <si>
    <t>YP_001469294.1</t>
  </si>
  <si>
    <t>Quico</t>
  </si>
  <si>
    <t>HNH endonuclease</t>
  </si>
  <si>
    <t>YP_009194597.1</t>
  </si>
  <si>
    <t>CRISPR-associated endonuclease Cas9/Csn1, HNH domain</t>
  </si>
  <si>
    <t>Actinomyces naeslundii</t>
  </si>
  <si>
    <t>d4ogca2</t>
  </si>
  <si>
    <t>NHN endonuclease</t>
  </si>
  <si>
    <t>4ogca2</t>
  </si>
  <si>
    <t>NHN Endonuclease</t>
  </si>
  <si>
    <t>Alexphander_69</t>
  </si>
  <si>
    <t>DNA methyltransferase</t>
  </si>
  <si>
    <t>DNA methylase</t>
  </si>
  <si>
    <t>YP_009214420.1</t>
  </si>
  <si>
    <t>SCOPe70</t>
  </si>
  <si>
    <t>Proteus vulgaris</t>
  </si>
  <si>
    <t>d1booa_</t>
  </si>
  <si>
    <t>Filuzino_64</t>
  </si>
  <si>
    <t>YP_009838024.1</t>
  </si>
  <si>
    <t>Methanobacterium thermoautotrophicum</t>
  </si>
  <si>
    <t>d1dw7a_</t>
  </si>
  <si>
    <t>Ogopogo</t>
  </si>
  <si>
    <t>No other possible start sites</t>
  </si>
  <si>
    <t>Drago_66</t>
  </si>
  <si>
    <t>PAPS reductase-like domain</t>
  </si>
  <si>
    <t>PAPS reductase-like protein</t>
  </si>
  <si>
    <t>YP_009956099.1</t>
  </si>
  <si>
    <t>Phosphoadenylyl sulphate (PAPS) reductase</t>
  </si>
  <si>
    <t>d1sura_</t>
  </si>
  <si>
    <t>BAKA_169</t>
  </si>
  <si>
    <t>coding potential was weak, possibly not a gene</t>
  </si>
  <si>
    <t>Island3</t>
  </si>
  <si>
    <t>Very weak but still visible coding potential in genemark. Starterator profile as well as blastp convinced me to use glimmer for the gene call.</t>
  </si>
  <si>
    <t>ADL71239.1</t>
  </si>
  <si>
    <t>Phage P2 GpE</t>
  </si>
  <si>
    <t>PF06528.15</t>
  </si>
  <si>
    <t>Island3_57</t>
  </si>
  <si>
    <t>Ovechkin</t>
  </si>
  <si>
    <t>Weak coding potential, but present. Only other phage that matches well is Ovechkin which is why starterator is not informative</t>
  </si>
  <si>
    <t>Mycobacteriophage Ovechkin</t>
  </si>
  <si>
    <t>YP_009211239.1</t>
  </si>
  <si>
    <t>Ovechkin_75</t>
  </si>
  <si>
    <t>YP_009958001.1</t>
  </si>
  <si>
    <t>cytosine-specific DNA methyltransferase</t>
  </si>
  <si>
    <t>YP_004123901.1</t>
  </si>
  <si>
    <t>Visible coding potential in genmark yet still not called as a gene (in genemark).</t>
  </si>
  <si>
    <t>Saccharomyces cerevisiae</t>
  </si>
  <si>
    <t>2ODX_A</t>
  </si>
  <si>
    <t>Wee_79</t>
  </si>
  <si>
    <t>Babi</t>
  </si>
  <si>
    <t>YP_008409039.1</t>
  </si>
  <si>
    <t>pfam</t>
  </si>
  <si>
    <t>; Phage_rep_org_N ; N-terminal phage replisome organiser</t>
  </si>
  <si>
    <t>PF09681.13</t>
  </si>
  <si>
    <t>Bobi_82</t>
  </si>
  <si>
    <t>YP_002241753.1</t>
  </si>
  <si>
    <t>Uncharacterized protein conserved in bacteria</t>
  </si>
  <si>
    <t>bacteria (DUF2188)</t>
  </si>
  <si>
    <t>PF09954.12</t>
  </si>
  <si>
    <t xml:space="preserve">Bipolar </t>
  </si>
  <si>
    <t>Hades</t>
  </si>
  <si>
    <t>genemark-cs</t>
  </si>
  <si>
    <t>start changed based on RBS and starterator</t>
  </si>
  <si>
    <t>BuzzLyseyear</t>
  </si>
  <si>
    <t>YP_009125079.1</t>
  </si>
  <si>
    <t>protein of unknown function</t>
  </si>
  <si>
    <t>bacteria (DUF2525)</t>
  </si>
  <si>
    <t>PF10733.12</t>
  </si>
  <si>
    <t>BuzzLyseyear_86</t>
  </si>
  <si>
    <t>Hughesyang</t>
  </si>
  <si>
    <t xml:space="preserve">Mycobateriophage Hughesyang </t>
  </si>
  <si>
    <t>QBI97519.1</t>
  </si>
  <si>
    <t>Family of unknown function</t>
  </si>
  <si>
    <t>PF19849.2</t>
  </si>
  <si>
    <t xml:space="preserve">Soluble </t>
  </si>
  <si>
    <t>NKF Checked all sources</t>
  </si>
  <si>
    <t>YP_002241662.1</t>
  </si>
  <si>
    <t>General control protein GCN4; GCN4, leucine zipper, synthetic peptide, alpha helix, Activator, Amino-acid biosynthesis, DNA-binding, Nucleus, Phosphoprotein, Transcription, Transcription regulation; 1.451A {N/A}</t>
  </si>
  <si>
    <t>3M48_A</t>
  </si>
  <si>
    <t>Pacc40_78</t>
  </si>
  <si>
    <t>81 (added to DNAM)</t>
  </si>
  <si>
    <t>Jabbawokkie</t>
  </si>
  <si>
    <t>YP_008410762.1</t>
  </si>
  <si>
    <t>Nuclear receptor coactivator</t>
  </si>
  <si>
    <t>PF08815.13</t>
  </si>
  <si>
    <t>Jabbawokkie_91</t>
  </si>
  <si>
    <t>(DELETE) 48088</t>
  </si>
  <si>
    <t>No significant blast assignments</t>
  </si>
  <si>
    <t>b oth</t>
  </si>
  <si>
    <t>NKF checked all sources</t>
  </si>
  <si>
    <t>YP_001469321.1</t>
  </si>
  <si>
    <t>Avidin-related protein 4/5; avidin, streptavidin, AVR4, high affinity, pseudo-catalysis, LIGAND BINDING PROTEIN; HET: BNI, FMT; 1.05A {Gallus gallus} SCOP: b.61.1.1, l.1.1.1</t>
  </si>
  <si>
    <t>2OF8_A</t>
  </si>
  <si>
    <t>Tweety_83</t>
  </si>
  <si>
    <t xml:space="preserve">soluble </t>
  </si>
  <si>
    <t>Genemark-cs</t>
  </si>
  <si>
    <t>Che8</t>
  </si>
  <si>
    <t>Clear coding potential in genemark ignored by glimmer. Used NCBI to test new start. Results were much better than the original start.</t>
  </si>
  <si>
    <t>mycobacteriophage mobile element 1 (MPME 1)</t>
  </si>
  <si>
    <t>MPME1 Protein</t>
  </si>
  <si>
    <t>Camri</t>
  </si>
  <si>
    <t>QDH48188.1</t>
  </si>
  <si>
    <t>hypothetical protein</t>
  </si>
  <si>
    <t>4ILO_A</t>
  </si>
  <si>
    <t>Camri_61</t>
  </si>
  <si>
    <t>YP_001469318.1</t>
  </si>
  <si>
    <t>Domain of unknown function</t>
  </si>
  <si>
    <t>PF13780.9</t>
  </si>
  <si>
    <t>Tweety_85</t>
  </si>
  <si>
    <t>YP_001469319.1</t>
  </si>
  <si>
    <t>Nuclear Receptor Coactivator</t>
  </si>
  <si>
    <t>Tweety_86</t>
  </si>
  <si>
    <t>Job42</t>
  </si>
  <si>
    <t>Weak coding potential, but is a gene</t>
  </si>
  <si>
    <t>Mycobacteriophage Job42</t>
  </si>
  <si>
    <t>YP_008126675.1</t>
  </si>
  <si>
    <t>Candidatus Phaeomarinobacter ectocarpi</t>
  </si>
  <si>
    <t>PF09538.13</t>
  </si>
  <si>
    <t>Hegedechwinu_94</t>
  </si>
  <si>
    <t>both-GL</t>
  </si>
  <si>
    <t>Despite clear coding potential in genemark for the earlier start called by genemark the starterator profile as well as the blastp results convinced me that glimmer made the correct call. Additionally, glimmer's call puts this gene on a 4 bp overlap with the previous gene which is more common than a larger overlap that would have been present if genemark's earlier start had been chosen.</t>
  </si>
  <si>
    <t>YP_009013290.1</t>
  </si>
  <si>
    <t>DNA-DIRECTED RNA POLYMERASE; TRANSFERASE, MULTI-SUBUNIT, TRANSCRIPTION</t>
  </si>
  <si>
    <t>SULFOLOBUS SHIBATAE</t>
  </si>
  <si>
    <t>4AYB_P</t>
  </si>
  <si>
    <t>SG4_88</t>
  </si>
  <si>
    <t>Boomer</t>
  </si>
  <si>
    <t>YP_002014306.1</t>
  </si>
  <si>
    <t>Hypothetical protein YdhR</t>
  </si>
  <si>
    <t>d2hiqa_</t>
  </si>
  <si>
    <t>DaWorst_86</t>
  </si>
  <si>
    <t>(49981)49966</t>
  </si>
  <si>
    <t>Mova</t>
  </si>
  <si>
    <t>Glimmer calls start a 49966 and Genemark calls at 
 49981. Very strong coding potential at 49966. RBS is a bit weaker. Uncle Ricky also calls the same start</t>
  </si>
  <si>
    <t>YP_009194619.1</t>
  </si>
  <si>
    <t>YP_003495215.1</t>
  </si>
  <si>
    <t>ArcusAngelus_90</t>
  </si>
  <si>
    <t>Hamulus</t>
  </si>
  <si>
    <t xml:space="preserve">Mycobacteriophage Hamulus </t>
  </si>
  <si>
    <t>YP_008409154.1</t>
  </si>
  <si>
    <t>DaWorst</t>
  </si>
  <si>
    <t>YP_009955905.1</t>
  </si>
  <si>
    <t>YaiA protein</t>
  </si>
  <si>
    <t>PF16362.8</t>
  </si>
  <si>
    <t>DaWorst_90</t>
  </si>
  <si>
    <t>Other two possible start sites with better RBS scores are found outside of the region of coding potential shown in GeneMarkS</t>
  </si>
  <si>
    <t>Mycobacteriophage DaWorst</t>
  </si>
  <si>
    <t>YP_009955906.1</t>
  </si>
  <si>
    <t>DaWorst_91</t>
  </si>
  <si>
    <t>Chose Glimmer's start based off CP</t>
  </si>
  <si>
    <t>YP_001469325.1</t>
  </si>
  <si>
    <t>tRNA U34 carboxymethyltransferase; carboxymethyl transferase, tRNA modification, TRANSFERASE; 2.1A {Vibrio vulnificus MO6-24/O}</t>
  </si>
  <si>
    <t>.	7CT8_A</t>
  </si>
  <si>
    <t>Tweety_92</t>
  </si>
  <si>
    <t>YP_009199775.1</t>
  </si>
  <si>
    <t xml:space="preserve"> Fas apoptotic inhibitory molecule 1; beta-sheets, Apoptosis; NMR {Homo sapiens}</t>
  </si>
  <si>
    <t xml:space="preserve">	2KW1_A</t>
  </si>
  <si>
    <t>Seagreen_93</t>
  </si>
  <si>
    <t>YP_009202607.1</t>
  </si>
  <si>
    <t>; Type_III_YscX ; Type III secretion system YscX (type_III_YscX)</t>
  </si>
  <si>
    <t>PF09474.13</t>
  </si>
  <si>
    <t>Phatniss_90</t>
  </si>
  <si>
    <t>YP_001469327.1</t>
  </si>
  <si>
    <t>Pseudomonas aeruginosa</t>
  </si>
  <si>
    <t>d2akla2</t>
  </si>
  <si>
    <t>Ovechkin_97</t>
  </si>
  <si>
    <t>HTH DNA binding protein</t>
  </si>
  <si>
    <t>YP_001469328.1</t>
  </si>
  <si>
    <t>DNA binding protein</t>
  </si>
  <si>
    <t>Streptomyces venezuelae</t>
  </si>
  <si>
    <t xml:space="preserve">HTH DNA binding </t>
  </si>
  <si>
    <t>Tweety_95</t>
  </si>
  <si>
    <t>ardmore</t>
  </si>
  <si>
    <t>YP_003495221.1</t>
  </si>
  <si>
    <t>synthetic construct</t>
  </si>
  <si>
    <t>5OD9_B</t>
  </si>
  <si>
    <t>YP_009212736.1</t>
  </si>
  <si>
    <t>PF06649.15</t>
  </si>
  <si>
    <t>Dante_94</t>
  </si>
  <si>
    <t>Mycobacteriophage Ardmore</t>
  </si>
  <si>
    <t>YP_003495222.1</t>
  </si>
  <si>
    <t>Filuzino_97</t>
  </si>
  <si>
    <t>YP_002241781.1</t>
  </si>
  <si>
    <t>JalFarm21</t>
  </si>
  <si>
    <t>YP_001469333.1</t>
  </si>
  <si>
    <t>ArcusAngelus_98</t>
  </si>
  <si>
    <t>Not called by Glimmer</t>
  </si>
  <si>
    <t>YP_008126691.1</t>
  </si>
  <si>
    <t>glycosyltransferase</t>
  </si>
  <si>
    <t>YP_009962870.1</t>
  </si>
  <si>
    <t>GT_2_like_c; Subfamily of Glycosyltransferase Family GT2 of unknown function</t>
  </si>
  <si>
    <t>GT-2 includes diverse families of glycosyl</t>
  </si>
  <si>
    <t>cd04186</t>
  </si>
  <si>
    <t>ArcusAngelus_101</t>
  </si>
  <si>
    <t>serine/threonine kinase</t>
  </si>
  <si>
    <t>Mycobacteriophage DLane</t>
  </si>
  <si>
    <t>YP_009636515.1</t>
  </si>
  <si>
    <t xml:space="preserve">Serine/Threonine Kinase </t>
  </si>
  <si>
    <t>Template Alignment</t>
  </si>
  <si>
    <t>Catalytic domain of Mitogen-Activated Protein Kinase (MAPK) Kinase</t>
  </si>
  <si>
    <t>cd13999</t>
  </si>
  <si>
    <t>Serine/Threonine Kinase</t>
  </si>
  <si>
    <t>Saal</t>
  </si>
  <si>
    <t xml:space="preserve">Dante </t>
  </si>
  <si>
    <t>YP_009212744.1</t>
  </si>
  <si>
    <t>RNA chaperone ProQ</t>
  </si>
  <si>
    <t>Escherichia coli (strain K12)</t>
  </si>
  <si>
    <t>5NBB_A</t>
  </si>
  <si>
    <t>Dante_100</t>
  </si>
  <si>
    <t>Glycosyltransferase</t>
  </si>
  <si>
    <t>YP_009018979.1</t>
  </si>
  <si>
    <t>Helicobacter canis NCTC 12740</t>
  </si>
  <si>
    <t>PF01755.20</t>
  </si>
  <si>
    <t>glycosyltransferase-like domain protein</t>
  </si>
  <si>
    <t>Sisi_98</t>
  </si>
  <si>
    <t>KingMidas</t>
  </si>
  <si>
    <t>QEQ94501.1</t>
  </si>
  <si>
    <t>KingMidas_105</t>
  </si>
  <si>
    <t>BuzzLyseYear</t>
  </si>
  <si>
    <t>MinionDave</t>
  </si>
  <si>
    <t>Coding potential begins at about 3615 bp. New start chosen due to lack of coding potential at original called by Glimmer</t>
  </si>
  <si>
    <t>Bacteriophage A118</t>
  </si>
  <si>
    <t>Despite HHpred match of high probability, could not find corroborating evidence.</t>
  </si>
  <si>
    <t>Programmed +1 frameshift.  At first it was quite strange to me that this gene and the previous gene have the exact same start. However, it was explained in class that this is because of the nature of these specific genes. I was unsure how to document the RBS score for this gene becuase of how it was formatted in DNA master. It did not have a clear start to mark.</t>
  </si>
  <si>
    <t>CaptainTrips_15</t>
  </si>
  <si>
    <t>Coding potential is weake and irregular but present. Although genemark did not call this a gene, I think that it is a gene due to presence of coding potential, starterator data, and a strong blastp match. This gene appeared to have no typical coding potential but there was atypical. The starterator profile for the glimmer call confirmed the chosen start and the blastp showed perfect alignment with similar gene.</t>
  </si>
  <si>
    <t>Changed start to second of adjacent start sites.</t>
  </si>
  <si>
    <t>Galactic_51</t>
  </si>
  <si>
    <t>No biochemical evidence (HHpred) for minor tail protein function.</t>
  </si>
  <si>
    <t>lysin B</t>
  </si>
  <si>
    <t>YP_009608106.1</t>
  </si>
  <si>
    <t>acetylxylan esterase</t>
  </si>
  <si>
    <t>Trichoderma resei</t>
  </si>
  <si>
    <t>d1qoza_</t>
  </si>
  <si>
    <t>CaptainTrips_32</t>
  </si>
  <si>
    <t>DnaQ-like (DNA polymerase III subunit)</t>
  </si>
  <si>
    <t>Bobi_73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</si>
</sst>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31">
    <font>
      <sz val="10"/>
      <color rgb="FF000000"/>
      <name val="Arial"/>
      <scheme val="minor"/>
    </font>
    <font>
      <sz val="10"/>
      <color rgb="FF000000"/>
      <name val="Arial"/>
      <family val="2"/>
    </font>
    <font>
      <sz val="12"/>
      <color rgb="FF000000"/>
      <name val="Calibri"/>
      <family val="2"/>
    </font>
    <font>
      <sz val="10"/>
      <color theme="1"/>
      <name val="Arial"/>
      <family val="2"/>
    </font>
    <font>
      <sz val="12"/>
      <color rgb="FF000000"/>
      <name val="Arial"/>
      <family val="2"/>
    </font>
    <font>
      <b/>
      <sz val="10"/>
      <color rgb="FF000000"/>
      <name val="Arial"/>
      <family val="2"/>
    </font>
    <font>
      <b/>
      <sz val="12"/>
      <color rgb="FF000000"/>
      <name val="Calibri"/>
      <family val="2"/>
    </font>
    <font>
      <b/>
      <sz val="12"/>
      <color theme="1"/>
      <name val="Arial"/>
      <family val="2"/>
    </font>
    <font>
      <b/>
      <sz val="12"/>
      <color rgb="FF000000"/>
      <name val="Arial"/>
      <family val="2"/>
    </font>
    <font>
      <sz val="12"/>
      <color theme="1"/>
      <name val="Arial"/>
      <family val="2"/>
    </font>
    <font>
      <sz val="10"/>
      <color rgb="FF000000"/>
      <name val="Arial"/>
      <family val="2"/>
    </font>
    <font>
      <sz val="11"/>
      <color theme="1"/>
      <name val="Arial"/>
      <family val="2"/>
    </font>
    <font>
      <sz val="11"/>
      <color rgb="FF337AB7"/>
      <name val="&quot;Helvetica Neue&quot;"/>
    </font>
    <font>
      <sz val="10"/>
      <color theme="1"/>
      <name val="&quot;Times New Roman&quot;"/>
    </font>
    <font>
      <sz val="10"/>
      <color rgb="FF212529"/>
      <name val="&quot;Times New Roman&quot;"/>
    </font>
    <font>
      <sz val="11"/>
      <color rgb="FF000000"/>
      <name val="Arial"/>
      <family val="2"/>
    </font>
    <font>
      <sz val="10"/>
      <color theme="1"/>
      <name val="Arial"/>
      <family val="2"/>
    </font>
    <font>
      <b/>
      <sz val="9"/>
      <color rgb="FF212529"/>
      <name val="Verdana"/>
      <family val="2"/>
    </font>
    <font>
      <sz val="10"/>
      <color theme="1"/>
      <name val="Arial"/>
      <family val="2"/>
      <scheme val="minor"/>
    </font>
    <font>
      <b/>
      <sz val="9"/>
      <color rgb="FF212529"/>
      <name val="&quot;Noto Sans&quot;"/>
    </font>
    <font>
      <sz val="10"/>
      <color rgb="FF212529"/>
      <name val="&quot;Noto Sans&quot;"/>
    </font>
    <font>
      <u/>
      <sz val="11"/>
      <color rgb="FF337AB7"/>
      <name val="&quot;Helvetica Neue&quot;"/>
    </font>
    <font>
      <b/>
      <sz val="9"/>
      <color rgb="FF212529"/>
      <name val="&quot;\&quot;Noto Sans\&quot;&quot;"/>
    </font>
    <font>
      <sz val="9"/>
      <color theme="1"/>
      <name val="Verdana"/>
      <family val="2"/>
    </font>
    <font>
      <sz val="12"/>
      <color theme="1"/>
      <name val="Calibri"/>
      <family val="2"/>
    </font>
    <font>
      <sz val="10"/>
      <color rgb="FF212529"/>
      <name val="Verdana"/>
      <family val="2"/>
    </font>
    <font>
      <b/>
      <sz val="10"/>
      <color rgb="FF000000"/>
      <name val="Arial"/>
      <family val="2"/>
    </font>
    <font>
      <sz val="10"/>
      <color rgb="FF212529"/>
      <name val="Arial"/>
      <family val="2"/>
    </font>
    <font>
      <sz val="10"/>
      <color rgb="FF404040"/>
      <name val="Arial"/>
      <family val="2"/>
    </font>
    <font>
      <b/>
      <sz val="10"/>
      <color rgb="FF000000"/>
      <name val="Arial"/>
      <family val="2"/>
      <scheme val="minor"/>
    </font>
    <font>
      <sz val="10"/>
      <color rgb="FF0A0A0A"/>
      <name val="Arial"/>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64">
    <xf numFmtId="0" fontId="0" fillId="0" borderId="0" xfId="0" applyFont="1" applyAlignment="1"/>
    <xf numFmtId="0" fontId="10" fillId="0" borderId="0" xfId="0" applyFont="1" applyFill="1" applyAlignment="1"/>
    <xf numFmtId="0" fontId="2" fillId="0" borderId="0" xfId="0" applyFont="1" applyFill="1" applyAlignment="1">
      <alignment horizontal="right"/>
    </xf>
    <xf numFmtId="0" fontId="1" fillId="0" borderId="0" xfId="0" applyFont="1" applyFill="1"/>
    <xf numFmtId="0" fontId="0" fillId="0" borderId="0" xfId="0" applyFont="1" applyFill="1" applyAlignment="1"/>
    <xf numFmtId="0" fontId="2" fillId="0" borderId="0" xfId="0" applyFont="1" applyFill="1"/>
    <xf numFmtId="164" fontId="2" fillId="0" borderId="0" xfId="0" applyNumberFormat="1" applyFont="1" applyFill="1"/>
    <xf numFmtId="0" fontId="1" fillId="0" borderId="0" xfId="0" applyFont="1" applyFill="1" applyAlignment="1">
      <alignment wrapText="1"/>
    </xf>
    <xf numFmtId="49" fontId="2" fillId="0" borderId="0" xfId="0" applyNumberFormat="1" applyFont="1" applyFill="1"/>
    <xf numFmtId="0" fontId="3" fillId="0" borderId="0" xfId="0" applyFont="1" applyFill="1"/>
    <xf numFmtId="0" fontId="1" fillId="0" borderId="0" xfId="0" applyFont="1" applyFill="1" applyAlignment="1"/>
    <xf numFmtId="0" fontId="4" fillId="0" borderId="0" xfId="0" applyFont="1" applyFill="1"/>
    <xf numFmtId="0" fontId="1" fillId="0" borderId="0" xfId="0" applyFont="1" applyFill="1" applyAlignment="1">
      <alignment horizontal="left"/>
    </xf>
    <xf numFmtId="0" fontId="5" fillId="0" borderId="0" xfId="0" applyFont="1" applyFill="1"/>
    <xf numFmtId="0" fontId="6" fillId="0" borderId="0" xfId="0" applyFont="1" applyFill="1"/>
    <xf numFmtId="0" fontId="7" fillId="0" borderId="0" xfId="0" applyFont="1" applyFill="1"/>
    <xf numFmtId="164" fontId="6" fillId="0" borderId="0" xfId="0" applyNumberFormat="1" applyFont="1" applyFill="1"/>
    <xf numFmtId="0" fontId="8" fillId="0" borderId="0" xfId="0" applyFont="1" applyFill="1"/>
    <xf numFmtId="0" fontId="6" fillId="0" borderId="0" xfId="0" applyFont="1" applyFill="1" applyAlignment="1">
      <alignment horizontal="center"/>
    </xf>
    <xf numFmtId="0" fontId="29" fillId="0" borderId="0" xfId="0" applyFont="1" applyFill="1" applyAlignment="1"/>
    <xf numFmtId="0" fontId="6" fillId="0" borderId="0" xfId="0" applyFont="1" applyFill="1" applyAlignment="1">
      <alignment wrapText="1"/>
    </xf>
    <xf numFmtId="0" fontId="7" fillId="0" borderId="0" xfId="0" applyFont="1" applyFill="1" applyAlignment="1">
      <alignment wrapText="1"/>
    </xf>
    <xf numFmtId="0" fontId="9" fillId="0" borderId="0" xfId="0" applyFont="1" applyFill="1"/>
    <xf numFmtId="0" fontId="5" fillId="0" borderId="0" xfId="0" applyFont="1" applyFill="1" applyAlignment="1">
      <alignment wrapText="1"/>
    </xf>
    <xf numFmtId="0" fontId="10" fillId="0" borderId="0" xfId="0" applyFont="1" applyFill="1" applyAlignment="1">
      <alignment horizontal="right"/>
    </xf>
    <xf numFmtId="9" fontId="10" fillId="0" borderId="0" xfId="0" applyNumberFormat="1" applyFont="1" applyFill="1" applyAlignment="1">
      <alignment horizontal="right"/>
    </xf>
    <xf numFmtId="11" fontId="10" fillId="0" borderId="0" xfId="0" applyNumberFormat="1" applyFont="1" applyFill="1" applyAlignment="1">
      <alignment horizontal="right"/>
    </xf>
    <xf numFmtId="0" fontId="10" fillId="0" borderId="0" xfId="0" applyFont="1" applyFill="1" applyAlignment="1">
      <alignment horizontal="left"/>
    </xf>
    <xf numFmtId="10" fontId="10" fillId="0" borderId="0" xfId="0" applyNumberFormat="1" applyFont="1" applyFill="1" applyAlignment="1">
      <alignment horizontal="right"/>
    </xf>
    <xf numFmtId="0" fontId="11" fillId="0" borderId="0" xfId="0" applyFont="1" applyFill="1" applyAlignment="1">
      <alignment horizontal="left"/>
    </xf>
    <xf numFmtId="0" fontId="12" fillId="0" borderId="0" xfId="0" applyFont="1" applyFill="1" applyAlignment="1">
      <alignment horizontal="left"/>
    </xf>
    <xf numFmtId="10" fontId="10" fillId="0" borderId="0" xfId="0" applyNumberFormat="1" applyFont="1" applyFill="1" applyAlignment="1"/>
    <xf numFmtId="0" fontId="13" fillId="0" borderId="0" xfId="0" applyFont="1" applyFill="1" applyAlignment="1"/>
    <xf numFmtId="0" fontId="13" fillId="0" borderId="0" xfId="0" applyFont="1" applyFill="1" applyAlignment="1">
      <alignment horizontal="right"/>
    </xf>
    <xf numFmtId="9" fontId="13" fillId="0" borderId="0" xfId="0" applyNumberFormat="1" applyFont="1" applyFill="1" applyAlignment="1">
      <alignment horizontal="right"/>
    </xf>
    <xf numFmtId="11" fontId="13" fillId="0" borderId="0" xfId="0" applyNumberFormat="1" applyFont="1" applyFill="1" applyAlignment="1">
      <alignment horizontal="right"/>
    </xf>
    <xf numFmtId="10" fontId="13" fillId="0" borderId="0" xfId="0" applyNumberFormat="1" applyFont="1" applyFill="1" applyAlignment="1">
      <alignment horizontal="right"/>
    </xf>
    <xf numFmtId="11" fontId="10" fillId="0" borderId="0" xfId="0" applyNumberFormat="1" applyFont="1" applyFill="1" applyAlignment="1"/>
    <xf numFmtId="0" fontId="19" fillId="0" borderId="0" xfId="0" applyFont="1" applyFill="1" applyAlignment="1">
      <alignment horizontal="left"/>
    </xf>
    <xf numFmtId="0" fontId="18" fillId="0" borderId="0" xfId="0" applyFont="1" applyFill="1" applyAlignment="1"/>
    <xf numFmtId="0" fontId="30" fillId="0" borderId="0" xfId="0" applyFont="1" applyFill="1" applyAlignment="1"/>
    <xf numFmtId="0" fontId="20" fillId="0" borderId="0" xfId="0" applyFont="1" applyFill="1" applyAlignment="1">
      <alignment horizontal="left"/>
    </xf>
    <xf numFmtId="0" fontId="16" fillId="0" borderId="0" xfId="0" applyFont="1" applyFill="1" applyAlignment="1"/>
    <xf numFmtId="0" fontId="16" fillId="0" borderId="0" xfId="0" applyFont="1" applyFill="1" applyAlignment="1">
      <alignment horizontal="right"/>
    </xf>
    <xf numFmtId="11" fontId="16" fillId="0" borderId="0" xfId="0" applyNumberFormat="1" applyFont="1" applyFill="1" applyAlignment="1">
      <alignment horizontal="right"/>
    </xf>
    <xf numFmtId="0" fontId="19" fillId="0" borderId="0" xfId="0" applyFont="1" applyFill="1" applyAlignment="1"/>
    <xf numFmtId="0" fontId="18" fillId="0" borderId="0" xfId="0" applyFont="1" applyFill="1"/>
    <xf numFmtId="0" fontId="14" fillId="0" borderId="0" xfId="0" applyFont="1" applyFill="1" applyAlignment="1"/>
    <xf numFmtId="0" fontId="17" fillId="0" borderId="0" xfId="0" applyFont="1" applyFill="1" applyAlignment="1"/>
    <xf numFmtId="0" fontId="22" fillId="0" borderId="0" xfId="0" applyFont="1" applyFill="1" applyAlignment="1">
      <alignment horizontal="left"/>
    </xf>
    <xf numFmtId="9" fontId="10" fillId="0" borderId="0" xfId="0" applyNumberFormat="1" applyFont="1" applyFill="1" applyAlignment="1"/>
    <xf numFmtId="0" fontId="23" fillId="0" borderId="0" xfId="0" applyFont="1" applyFill="1" applyAlignment="1">
      <alignment horizontal="left"/>
    </xf>
    <xf numFmtId="0" fontId="10" fillId="0" borderId="0" xfId="0" applyFont="1" applyFill="1" applyAlignment="1">
      <alignment wrapText="1"/>
    </xf>
    <xf numFmtId="0" fontId="24" fillId="0" borderId="0" xfId="0" applyFont="1" applyFill="1" applyAlignment="1">
      <alignment horizontal="right"/>
    </xf>
    <xf numFmtId="0" fontId="25" fillId="0" borderId="0" xfId="0" applyFont="1" applyFill="1" applyAlignment="1"/>
    <xf numFmtId="0" fontId="11" fillId="0" borderId="0" xfId="0" applyFont="1" applyFill="1" applyAlignment="1"/>
    <xf numFmtId="0" fontId="3" fillId="0" borderId="0" xfId="0" applyFont="1" applyFill="1" applyAlignment="1"/>
    <xf numFmtId="0" fontId="15" fillId="0" borderId="0" xfId="0" applyFont="1" applyFill="1" applyAlignment="1"/>
    <xf numFmtId="0" fontId="26" fillId="0" borderId="0" xfId="0" applyFont="1" applyFill="1" applyAlignment="1"/>
    <xf numFmtId="0" fontId="20" fillId="0" borderId="0" xfId="0" applyFont="1" applyFill="1" applyAlignment="1">
      <alignment horizontal="left" vertical="top"/>
    </xf>
    <xf numFmtId="0" fontId="21" fillId="0" borderId="0" xfId="0" applyFont="1" applyFill="1" applyAlignment="1">
      <alignment horizontal="left"/>
    </xf>
    <xf numFmtId="0" fontId="27" fillId="0" borderId="0" xfId="0" applyFont="1" applyFill="1" applyAlignment="1">
      <alignment horizontal="right"/>
    </xf>
    <xf numFmtId="0" fontId="27" fillId="0" borderId="0" xfId="0" applyFont="1" applyFill="1" applyAlignment="1">
      <alignment horizontal="left"/>
    </xf>
    <xf numFmtId="0" fontId="28" fillId="0" borderId="0" xfId="0" applyFont="1" applyFill="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rcsb.org/search?q=rcsb_entity_source_organism.taxonomy_lineage.name:Streptomyces%20venezuela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U779"/>
  <sheetViews>
    <sheetView tabSelected="1" workbookViewId="0">
      <pane xSplit="10900" ySplit="7680" topLeftCell="A149" activePane="bottomLeft"/>
      <selection sqref="A1:XFD1048576"/>
      <selection pane="topRight" activeCell="AA6" sqref="AA1:AA1048576"/>
      <selection pane="bottomLeft" activeCell="A94" sqref="A94:XFD94"/>
      <selection pane="bottomRight" activeCell="E37" sqref="E37"/>
    </sheetView>
  </sheetViews>
  <sheetFormatPr baseColWidth="10" defaultColWidth="12.6640625" defaultRowHeight="15" customHeight="1"/>
  <cols>
    <col min="1" max="1" width="10.1640625" style="4" customWidth="1"/>
    <col min="2" max="2" width="13.5" style="4" customWidth="1"/>
    <col min="3" max="4" width="12.1640625" style="4" customWidth="1"/>
    <col min="5" max="5" width="13.6640625" style="4" customWidth="1"/>
    <col min="6" max="6" width="12.6640625" style="4" customWidth="1"/>
    <col min="7" max="7" width="12.6640625" style="4"/>
    <col min="8" max="8" width="19" style="4" customWidth="1"/>
    <col min="9" max="9" width="12.6640625" style="4"/>
    <col min="10" max="10" width="30.1640625" style="4" customWidth="1"/>
    <col min="11" max="11" width="12.6640625" style="4"/>
    <col min="12" max="12" width="13.83203125" style="4" customWidth="1"/>
    <col min="13" max="13" width="17.6640625" style="4" customWidth="1"/>
    <col min="14" max="14" width="19" style="4" customWidth="1"/>
    <col min="15" max="18" width="12.6640625" style="4"/>
    <col min="19" max="20" width="12.6640625" style="4" customWidth="1"/>
    <col min="21" max="22" width="12.6640625" style="4"/>
    <col min="23" max="23" width="37.6640625" style="4" customWidth="1"/>
    <col min="24" max="24" width="27" style="4" customWidth="1"/>
    <col min="25" max="25" width="16.83203125" style="4" customWidth="1"/>
    <col min="26" max="26" width="12.6640625" style="4"/>
    <col min="27" max="27" width="26.1640625" style="4" customWidth="1"/>
    <col min="28" max="28" width="12.6640625" style="4"/>
    <col min="29" max="29" width="15.83203125" style="4" customWidth="1"/>
    <col min="30" max="31" width="12.6640625" style="4"/>
    <col min="32" max="32" width="19.1640625" style="4" customWidth="1"/>
    <col min="33" max="33" width="12.6640625" style="4"/>
    <col min="34" max="34" width="37.83203125" style="4" customWidth="1"/>
    <col min="35" max="35" width="12.6640625" style="4"/>
    <col min="36" max="36" width="10.6640625" style="4" customWidth="1"/>
    <col min="37" max="37" width="12.6640625" style="4"/>
    <col min="38" max="38" width="20.1640625" style="4" customWidth="1"/>
    <col min="39" max="39" width="22.83203125" style="4" customWidth="1"/>
    <col min="40" max="40" width="12.6640625" style="4"/>
    <col min="41" max="41" width="16.5" style="4" customWidth="1"/>
    <col min="42" max="42" width="17.1640625" style="4" customWidth="1"/>
    <col min="43" max="43" width="52.1640625" style="4" customWidth="1"/>
    <col min="44" max="44" width="25.33203125" style="4" customWidth="1"/>
    <col min="45" max="45" width="67.5" style="4" customWidth="1"/>
    <col min="46" max="46" width="60.33203125" style="4" customWidth="1"/>
    <col min="47" max="16384" width="12.6640625" style="4"/>
  </cols>
  <sheetData>
    <row r="1" spans="1:47" ht="15" customHeight="1">
      <c r="A1" s="3"/>
      <c r="B1" s="3"/>
      <c r="C1" s="3"/>
      <c r="D1" s="3"/>
      <c r="E1" s="3"/>
      <c r="F1" s="3"/>
      <c r="G1" s="3"/>
      <c r="H1" s="3"/>
      <c r="I1" s="3"/>
      <c r="J1" s="3"/>
      <c r="K1" s="3"/>
      <c r="L1" s="3"/>
      <c r="M1" s="3"/>
      <c r="N1" s="3"/>
      <c r="O1" s="3"/>
      <c r="P1" s="3"/>
      <c r="Q1" s="3"/>
      <c r="R1" s="3"/>
      <c r="S1" s="3"/>
      <c r="T1" s="3"/>
      <c r="U1" s="3"/>
      <c r="V1" s="3"/>
      <c r="W1" s="3"/>
      <c r="X1" s="3"/>
      <c r="Y1" s="3"/>
      <c r="Z1" s="3"/>
      <c r="AA1" s="3"/>
      <c r="AB1" s="3"/>
      <c r="AD1" s="3"/>
      <c r="AE1" s="3"/>
      <c r="AF1" s="3"/>
      <c r="AG1" s="3"/>
      <c r="AH1" s="3"/>
      <c r="AJ1" s="3"/>
      <c r="AK1" s="3"/>
      <c r="AL1" s="3"/>
      <c r="AM1" s="3"/>
      <c r="AN1" s="3"/>
      <c r="AO1" s="3"/>
      <c r="AP1" s="3"/>
      <c r="AQ1" s="3"/>
      <c r="AR1" s="3"/>
      <c r="AS1" s="3"/>
      <c r="AT1" s="3"/>
      <c r="AU1" s="3"/>
    </row>
    <row r="2" spans="1:47" ht="15.75" customHeight="1">
      <c r="A2" s="3"/>
      <c r="B2" s="5" t="s">
        <v>0</v>
      </c>
      <c r="C2" s="5"/>
      <c r="D2" s="5"/>
      <c r="E2" s="5"/>
      <c r="F2" s="5"/>
      <c r="G2" s="5"/>
      <c r="H2" s="5"/>
      <c r="I2" s="5"/>
      <c r="J2" s="5"/>
      <c r="K2" s="5"/>
      <c r="L2" s="5"/>
      <c r="M2" s="5"/>
      <c r="N2" s="5"/>
      <c r="O2" s="5"/>
      <c r="P2" s="5"/>
      <c r="Q2" s="5"/>
      <c r="R2" s="5"/>
      <c r="S2" s="6"/>
      <c r="T2" s="6"/>
      <c r="U2" s="5"/>
      <c r="V2" s="5"/>
      <c r="W2" s="5"/>
      <c r="AR2" s="3"/>
      <c r="AS2" s="7"/>
    </row>
    <row r="3" spans="1:47" ht="15.75" customHeight="1">
      <c r="A3" s="3"/>
      <c r="B3" s="5" t="s">
        <v>1</v>
      </c>
      <c r="C3" s="5"/>
      <c r="D3" s="5"/>
      <c r="E3" s="5"/>
      <c r="F3" s="5"/>
      <c r="G3" s="5"/>
      <c r="H3" s="5"/>
      <c r="I3" s="5"/>
      <c r="J3" s="5"/>
      <c r="K3" s="5"/>
      <c r="L3" s="5"/>
      <c r="M3" s="5"/>
      <c r="N3" s="5"/>
      <c r="O3" s="5"/>
      <c r="P3" s="5"/>
      <c r="Q3" s="5"/>
      <c r="R3" s="5"/>
      <c r="S3" s="6"/>
      <c r="T3" s="6"/>
      <c r="U3" s="5"/>
      <c r="V3" s="5"/>
      <c r="W3" s="5"/>
      <c r="X3" s="3"/>
      <c r="Y3" s="3"/>
      <c r="Z3" s="3"/>
      <c r="AA3" s="3"/>
      <c r="AB3" s="3"/>
      <c r="AD3" s="3"/>
      <c r="AE3" s="3"/>
      <c r="AF3" s="3"/>
      <c r="AG3" s="3"/>
      <c r="AH3" s="3"/>
      <c r="AJ3" s="3"/>
      <c r="AK3" s="3"/>
      <c r="AL3" s="3"/>
      <c r="AM3" s="3"/>
      <c r="AN3" s="3"/>
      <c r="AO3" s="3"/>
      <c r="AP3" s="3"/>
      <c r="AQ3" s="3"/>
      <c r="AR3" s="3"/>
      <c r="AS3" s="3"/>
      <c r="AT3" s="3"/>
      <c r="AU3" s="3"/>
    </row>
    <row r="4" spans="1:47" ht="15.75" customHeight="1">
      <c r="A4" s="3"/>
      <c r="B4" s="5" t="s">
        <v>2</v>
      </c>
      <c r="C4" s="5"/>
      <c r="D4" s="5"/>
      <c r="E4" s="5"/>
      <c r="F4" s="5"/>
      <c r="G4" s="5"/>
      <c r="H4" s="3"/>
      <c r="I4" s="5"/>
      <c r="J4" s="5"/>
      <c r="K4" s="5"/>
      <c r="L4" s="5"/>
      <c r="M4" s="5"/>
      <c r="N4" s="5"/>
      <c r="O4" s="5"/>
      <c r="P4" s="5"/>
      <c r="Q4" s="5"/>
      <c r="R4" s="5"/>
      <c r="S4" s="6"/>
      <c r="T4" s="6"/>
      <c r="U4" s="5"/>
      <c r="V4" s="5"/>
      <c r="W4" s="5"/>
      <c r="AR4" s="3"/>
      <c r="AS4" s="7"/>
    </row>
    <row r="5" spans="1:47" ht="15.75" customHeight="1">
      <c r="A5" s="3"/>
      <c r="B5" s="8" t="s">
        <v>3</v>
      </c>
      <c r="C5" s="9"/>
      <c r="D5" s="9"/>
      <c r="E5" s="5"/>
      <c r="F5" s="5"/>
      <c r="G5" s="5"/>
      <c r="H5" s="5"/>
      <c r="I5" s="5"/>
      <c r="J5" s="5"/>
      <c r="K5" s="5"/>
      <c r="L5" s="5"/>
      <c r="M5" s="5"/>
      <c r="N5" s="5"/>
      <c r="O5" s="5"/>
      <c r="P5" s="5"/>
      <c r="Q5" s="5"/>
      <c r="R5" s="5"/>
      <c r="S5" s="6"/>
      <c r="T5" s="6"/>
      <c r="U5" s="5"/>
      <c r="V5" s="5"/>
      <c r="W5" s="5"/>
      <c r="AR5" s="3"/>
      <c r="AS5" s="7"/>
    </row>
    <row r="6" spans="1:47" ht="15.75" customHeight="1">
      <c r="A6" s="3"/>
      <c r="B6" s="5" t="s">
        <v>4</v>
      </c>
      <c r="C6" s="10"/>
      <c r="D6" s="10" t="s">
        <v>5</v>
      </c>
      <c r="E6" s="3"/>
      <c r="F6" s="5"/>
      <c r="G6" s="5"/>
      <c r="H6" s="5"/>
      <c r="I6" s="5"/>
      <c r="J6" s="5"/>
      <c r="K6" s="5"/>
      <c r="L6" s="5"/>
      <c r="M6" s="5"/>
      <c r="N6" s="5"/>
      <c r="O6" s="5"/>
      <c r="P6" s="5"/>
      <c r="Q6" s="5"/>
      <c r="R6" s="5"/>
      <c r="S6" s="6"/>
      <c r="T6" s="6"/>
      <c r="U6" s="5"/>
      <c r="V6" s="5"/>
      <c r="W6" s="5"/>
      <c r="AR6" s="3"/>
      <c r="AS6" s="7"/>
    </row>
    <row r="7" spans="1:47" ht="15.75" customHeight="1">
      <c r="A7" s="3"/>
      <c r="B7" s="5"/>
      <c r="C7" s="5"/>
      <c r="D7" s="5"/>
      <c r="E7" s="5"/>
      <c r="F7" s="5"/>
      <c r="G7" s="5"/>
      <c r="H7" s="5"/>
      <c r="I7" s="5"/>
      <c r="J7" s="5"/>
      <c r="K7" s="5"/>
      <c r="L7" s="5"/>
      <c r="M7" s="5"/>
      <c r="N7" s="5"/>
      <c r="O7" s="5"/>
      <c r="P7" s="5"/>
      <c r="Q7" s="5"/>
      <c r="R7" s="5"/>
      <c r="S7" s="6"/>
      <c r="T7" s="6"/>
      <c r="U7" s="5"/>
      <c r="V7" s="5"/>
      <c r="W7" s="5"/>
      <c r="AR7" s="3"/>
      <c r="AS7" s="7"/>
    </row>
    <row r="8" spans="1:47" ht="15.75" customHeight="1">
      <c r="A8" s="3"/>
      <c r="B8" s="5" t="s">
        <v>6</v>
      </c>
      <c r="E8" s="5"/>
      <c r="F8" s="5"/>
      <c r="G8" s="5"/>
      <c r="H8" s="5"/>
      <c r="I8" s="5"/>
      <c r="J8" s="5"/>
      <c r="K8" s="5"/>
      <c r="L8" s="5"/>
      <c r="M8" s="5"/>
      <c r="N8" s="5"/>
      <c r="O8" s="5"/>
      <c r="P8" s="5"/>
      <c r="Q8" s="5"/>
      <c r="R8" s="5"/>
      <c r="S8" s="6"/>
      <c r="T8" s="6"/>
      <c r="U8" s="5"/>
      <c r="V8" s="5"/>
      <c r="W8" s="5"/>
      <c r="AR8" s="3"/>
      <c r="AS8" s="7"/>
    </row>
    <row r="9" spans="1:47" ht="15.75" customHeight="1">
      <c r="A9" s="3"/>
      <c r="B9" s="5"/>
      <c r="C9" s="5"/>
      <c r="D9" s="5"/>
      <c r="E9" s="5"/>
      <c r="F9" s="5"/>
      <c r="G9" s="5"/>
      <c r="H9" s="5"/>
      <c r="I9" s="5"/>
      <c r="J9" s="5"/>
      <c r="K9" s="5"/>
      <c r="L9" s="5"/>
      <c r="M9" s="5"/>
      <c r="N9" s="5"/>
      <c r="O9" s="5"/>
      <c r="P9" s="5"/>
      <c r="Q9" s="5"/>
      <c r="R9" s="5"/>
      <c r="S9" s="6"/>
      <c r="T9" s="6"/>
      <c r="U9" s="5"/>
      <c r="V9" s="5"/>
      <c r="W9" s="5"/>
      <c r="AR9" s="3"/>
      <c r="AS9" s="7"/>
    </row>
    <row r="10" spans="1:47" ht="15.75" customHeight="1">
      <c r="A10" s="3"/>
      <c r="B10" s="5" t="s">
        <v>7</v>
      </c>
      <c r="H10" s="5"/>
      <c r="I10" s="5"/>
      <c r="J10" s="5"/>
      <c r="K10" s="5"/>
      <c r="L10" s="5"/>
      <c r="M10" s="5"/>
      <c r="N10" s="5"/>
      <c r="O10" s="5"/>
      <c r="P10" s="5"/>
      <c r="Q10" s="5"/>
      <c r="R10" s="5"/>
      <c r="S10" s="6"/>
      <c r="T10" s="6"/>
      <c r="U10" s="5"/>
      <c r="V10" s="5"/>
      <c r="W10" s="5"/>
      <c r="AR10" s="3"/>
      <c r="AS10" s="7"/>
    </row>
    <row r="11" spans="1:47" ht="15.75" customHeight="1">
      <c r="A11" s="3"/>
      <c r="B11" s="5" t="s">
        <v>8</v>
      </c>
      <c r="E11" s="5"/>
      <c r="F11" s="5"/>
      <c r="G11" s="5"/>
      <c r="H11" s="5"/>
      <c r="I11" s="5"/>
      <c r="J11" s="5"/>
      <c r="K11" s="5"/>
      <c r="L11" s="5"/>
      <c r="M11" s="5"/>
      <c r="N11" s="5"/>
      <c r="O11" s="5"/>
      <c r="P11" s="5"/>
      <c r="Q11" s="5"/>
      <c r="R11" s="5"/>
      <c r="S11" s="6"/>
      <c r="T11" s="6"/>
      <c r="U11" s="5"/>
      <c r="V11" s="5"/>
      <c r="W11" s="5"/>
      <c r="AR11" s="3"/>
      <c r="AS11" s="7"/>
    </row>
    <row r="12" spans="1:47" ht="15.75" customHeight="1">
      <c r="A12" s="3"/>
      <c r="B12" s="5" t="s">
        <v>9</v>
      </c>
      <c r="E12" s="5"/>
      <c r="F12" s="5"/>
      <c r="G12" s="5"/>
      <c r="H12" s="5"/>
      <c r="I12" s="5"/>
      <c r="J12" s="5"/>
      <c r="K12" s="5"/>
      <c r="L12" s="5"/>
      <c r="M12" s="5"/>
      <c r="N12" s="5"/>
      <c r="O12" s="5"/>
      <c r="P12" s="5"/>
      <c r="Q12" s="5"/>
      <c r="R12" s="5"/>
      <c r="S12" s="6"/>
      <c r="T12" s="6"/>
      <c r="U12" s="5"/>
      <c r="V12" s="5"/>
      <c r="W12" s="5"/>
      <c r="AR12" s="3"/>
      <c r="AS12" s="7"/>
    </row>
    <row r="13" spans="1:47" ht="15.75" customHeight="1">
      <c r="A13" s="3"/>
      <c r="B13" s="5" t="s">
        <v>10</v>
      </c>
      <c r="I13" s="5"/>
      <c r="J13" s="5"/>
      <c r="K13" s="5"/>
      <c r="L13" s="5"/>
      <c r="M13" s="5"/>
      <c r="N13" s="5"/>
      <c r="O13" s="5"/>
      <c r="P13" s="5"/>
      <c r="Q13" s="5"/>
      <c r="R13" s="5"/>
      <c r="S13" s="6"/>
      <c r="T13" s="6"/>
      <c r="U13" s="5"/>
      <c r="V13" s="5"/>
      <c r="W13" s="5"/>
      <c r="AR13" s="3"/>
      <c r="AS13" s="7"/>
    </row>
    <row r="14" spans="1:47" ht="15.75" customHeight="1">
      <c r="A14" s="3"/>
      <c r="B14" s="5" t="s">
        <v>11</v>
      </c>
      <c r="H14" s="5"/>
      <c r="I14" s="5"/>
      <c r="J14" s="5"/>
      <c r="K14" s="5"/>
      <c r="L14" s="5"/>
      <c r="M14" s="5"/>
      <c r="N14" s="5"/>
      <c r="O14" s="5"/>
      <c r="P14" s="5"/>
      <c r="Q14" s="5"/>
      <c r="R14" s="5"/>
      <c r="S14" s="6"/>
      <c r="T14" s="6"/>
      <c r="U14" s="5"/>
      <c r="V14" s="5"/>
      <c r="W14" s="5"/>
      <c r="AR14" s="3"/>
      <c r="AS14" s="7"/>
    </row>
    <row r="15" spans="1:47" ht="15.75" customHeight="1">
      <c r="A15" s="3"/>
      <c r="B15" s="5" t="s">
        <v>12</v>
      </c>
      <c r="R15" s="5"/>
      <c r="S15" s="6"/>
      <c r="T15" s="6"/>
      <c r="U15" s="5"/>
      <c r="V15" s="5"/>
      <c r="W15" s="5"/>
      <c r="AR15" s="3"/>
      <c r="AS15" s="7"/>
    </row>
    <row r="16" spans="1:47" ht="15.75" customHeight="1">
      <c r="A16" s="3"/>
      <c r="B16" s="5" t="s">
        <v>13</v>
      </c>
      <c r="I16" s="5"/>
      <c r="J16" s="5"/>
      <c r="K16" s="5"/>
      <c r="L16" s="5"/>
      <c r="M16" s="5"/>
      <c r="N16" s="5"/>
      <c r="O16" s="5"/>
      <c r="P16" s="5"/>
      <c r="Q16" s="5"/>
      <c r="R16" s="5"/>
      <c r="S16" s="6"/>
      <c r="T16" s="6"/>
      <c r="U16" s="5"/>
      <c r="V16" s="5"/>
      <c r="W16" s="5"/>
      <c r="AR16" s="3"/>
      <c r="AS16" s="7"/>
    </row>
    <row r="17" spans="1:47" ht="15.75" customHeight="1">
      <c r="A17" s="3"/>
      <c r="B17" s="5" t="s">
        <v>14</v>
      </c>
      <c r="I17" s="5"/>
      <c r="J17" s="5"/>
      <c r="K17" s="5"/>
      <c r="L17" s="5"/>
      <c r="M17" s="5"/>
      <c r="N17" s="5"/>
      <c r="O17" s="5"/>
      <c r="P17" s="5"/>
      <c r="Q17" s="5"/>
      <c r="R17" s="5"/>
      <c r="S17" s="6"/>
      <c r="T17" s="6"/>
      <c r="U17" s="5"/>
      <c r="V17" s="5"/>
      <c r="W17" s="5"/>
      <c r="AR17" s="3"/>
      <c r="AS17" s="7"/>
    </row>
    <row r="18" spans="1:47" ht="15.75" customHeight="1">
      <c r="A18" s="3"/>
      <c r="B18" s="5" t="s">
        <v>15</v>
      </c>
      <c r="AR18" s="3"/>
      <c r="AS18" s="7"/>
    </row>
    <row r="19" spans="1:47" ht="15.75" customHeight="1">
      <c r="A19" s="3"/>
      <c r="B19" s="5"/>
      <c r="C19" s="3"/>
      <c r="D19" s="3"/>
      <c r="E19" s="3"/>
      <c r="F19" s="3"/>
      <c r="G19" s="3"/>
      <c r="H19" s="3"/>
      <c r="I19" s="3"/>
      <c r="J19" s="3"/>
      <c r="K19" s="3"/>
      <c r="L19" s="3"/>
      <c r="M19" s="3"/>
      <c r="N19" s="3"/>
      <c r="O19" s="3"/>
      <c r="P19" s="3"/>
      <c r="Q19" s="3"/>
      <c r="R19" s="3"/>
      <c r="S19" s="3"/>
      <c r="T19" s="3"/>
      <c r="U19" s="3"/>
      <c r="V19" s="3"/>
      <c r="W19" s="3"/>
      <c r="X19" s="3"/>
      <c r="Y19" s="3"/>
      <c r="Z19" s="3"/>
      <c r="AA19" s="3"/>
      <c r="AB19" s="3"/>
      <c r="AD19" s="3"/>
      <c r="AE19" s="3"/>
      <c r="AF19" s="3"/>
      <c r="AG19" s="3"/>
      <c r="AH19" s="3"/>
      <c r="AJ19" s="3"/>
      <c r="AK19" s="3"/>
      <c r="AL19" s="3"/>
      <c r="AM19" s="3"/>
      <c r="AN19" s="3"/>
      <c r="AO19" s="3"/>
      <c r="AP19" s="3"/>
      <c r="AQ19" s="3"/>
      <c r="AR19" s="3"/>
      <c r="AS19" s="7"/>
    </row>
    <row r="20" spans="1:47" ht="16">
      <c r="A20" s="3"/>
      <c r="B20" s="11" t="s">
        <v>16</v>
      </c>
      <c r="C20" s="3"/>
      <c r="D20" s="3"/>
      <c r="E20" s="3"/>
      <c r="F20" s="3"/>
      <c r="G20" s="3"/>
      <c r="H20" s="3"/>
      <c r="I20" s="3"/>
      <c r="J20" s="3"/>
      <c r="K20" s="3"/>
      <c r="L20" s="3"/>
      <c r="M20" s="3"/>
      <c r="N20" s="3"/>
      <c r="O20" s="3"/>
      <c r="P20" s="3"/>
      <c r="Q20" s="3"/>
      <c r="S20" s="3"/>
      <c r="T20" s="3"/>
      <c r="U20" s="3"/>
      <c r="V20" s="3"/>
      <c r="W20" s="3"/>
      <c r="X20" s="3"/>
      <c r="Y20" s="3"/>
      <c r="Z20" s="3"/>
      <c r="AA20" s="3"/>
      <c r="AB20" s="3"/>
      <c r="AD20" s="3"/>
      <c r="AE20" s="3"/>
      <c r="AF20" s="3"/>
      <c r="AG20" s="3"/>
      <c r="AH20" s="3"/>
      <c r="AJ20" s="3"/>
      <c r="AK20" s="3"/>
      <c r="AL20" s="3"/>
      <c r="AM20" s="3"/>
      <c r="AN20" s="3"/>
      <c r="AO20" s="3"/>
      <c r="AP20" s="3"/>
      <c r="AQ20" s="3"/>
      <c r="AR20" s="3"/>
      <c r="AS20" s="7"/>
    </row>
    <row r="21" spans="1:47" ht="15.75" customHeight="1">
      <c r="A21" s="3"/>
      <c r="B21" s="11" t="s">
        <v>17</v>
      </c>
      <c r="C21" s="3"/>
      <c r="D21" s="3"/>
      <c r="E21" s="3"/>
      <c r="F21" s="3"/>
      <c r="G21" s="3"/>
      <c r="H21" s="3"/>
      <c r="I21" s="3"/>
      <c r="J21" s="3"/>
      <c r="K21" s="3"/>
      <c r="L21" s="3"/>
      <c r="M21" s="3"/>
      <c r="N21" s="3"/>
      <c r="O21" s="3"/>
      <c r="P21" s="3"/>
      <c r="Q21" s="3"/>
      <c r="S21" s="3"/>
      <c r="T21" s="3"/>
      <c r="U21" s="3"/>
      <c r="V21" s="3"/>
      <c r="W21" s="3"/>
      <c r="X21" s="3"/>
      <c r="Y21" s="3"/>
      <c r="Z21" s="12"/>
      <c r="AA21" s="3"/>
      <c r="AB21" s="3"/>
      <c r="AD21" s="3"/>
      <c r="AE21" s="3"/>
      <c r="AF21" s="3"/>
      <c r="AG21" s="3"/>
      <c r="AH21" s="3"/>
      <c r="AJ21" s="3"/>
      <c r="AK21" s="3"/>
      <c r="AL21" s="3"/>
      <c r="AM21" s="3"/>
      <c r="AN21" s="3"/>
      <c r="AO21" s="3"/>
      <c r="AP21" s="3"/>
      <c r="AQ21" s="3"/>
      <c r="AR21" s="3"/>
      <c r="AS21" s="7"/>
    </row>
    <row r="22" spans="1:47" ht="15.75" customHeight="1">
      <c r="A22" s="3"/>
      <c r="B22" s="11" t="s">
        <v>18</v>
      </c>
      <c r="C22" s="3"/>
      <c r="D22" s="3"/>
      <c r="E22" s="3"/>
      <c r="F22" s="3"/>
      <c r="G22" s="3"/>
      <c r="H22" s="3"/>
      <c r="I22" s="3"/>
      <c r="J22" s="3"/>
      <c r="K22" s="3"/>
      <c r="L22" s="3"/>
      <c r="M22" s="3"/>
      <c r="N22" s="3"/>
      <c r="O22" s="3"/>
      <c r="P22" s="3"/>
      <c r="Q22" s="3"/>
      <c r="R22" s="3"/>
      <c r="S22" s="3"/>
      <c r="T22" s="3"/>
      <c r="U22" s="3"/>
      <c r="V22" s="3"/>
      <c r="W22" s="3"/>
      <c r="X22" s="3"/>
      <c r="Y22" s="3"/>
      <c r="Z22" s="3"/>
      <c r="AA22" s="3"/>
      <c r="AB22" s="3"/>
      <c r="AD22" s="3"/>
      <c r="AE22" s="3"/>
      <c r="AF22" s="3"/>
      <c r="AG22" s="3"/>
      <c r="AH22" s="3"/>
      <c r="AJ22" s="3"/>
      <c r="AK22" s="3"/>
      <c r="AL22" s="3"/>
      <c r="AM22" s="3"/>
      <c r="AN22" s="3"/>
      <c r="AO22" s="3"/>
      <c r="AP22" s="3"/>
      <c r="AQ22" s="3"/>
      <c r="AR22" s="3"/>
      <c r="AS22" s="7"/>
    </row>
    <row r="23" spans="1:47" ht="15.75" customHeight="1">
      <c r="A23" s="3"/>
      <c r="B23" s="11" t="s">
        <v>19</v>
      </c>
      <c r="C23" s="3"/>
      <c r="D23" s="3"/>
      <c r="E23" s="3"/>
      <c r="F23" s="3"/>
      <c r="G23" s="3"/>
      <c r="H23" s="3"/>
      <c r="I23" s="3"/>
      <c r="J23" s="3"/>
      <c r="K23" s="3"/>
      <c r="L23" s="3"/>
      <c r="M23" s="3"/>
      <c r="N23" s="3"/>
      <c r="O23" s="3"/>
      <c r="P23" s="3"/>
      <c r="Q23" s="3"/>
      <c r="R23" s="3"/>
      <c r="S23" s="3"/>
      <c r="T23" s="3"/>
      <c r="U23" s="3"/>
      <c r="V23" s="3"/>
      <c r="W23" s="3"/>
      <c r="X23" s="3"/>
      <c r="Y23" s="3"/>
      <c r="Z23" s="3"/>
      <c r="AA23" s="3"/>
      <c r="AB23" s="3"/>
      <c r="AD23" s="3"/>
      <c r="AE23" s="3"/>
      <c r="AF23" s="3"/>
      <c r="AG23" s="3"/>
      <c r="AH23" s="3"/>
      <c r="AJ23" s="3"/>
      <c r="AK23" s="3"/>
      <c r="AL23" s="3"/>
      <c r="AM23" s="3"/>
      <c r="AN23" s="3"/>
      <c r="AO23" s="3"/>
      <c r="AP23" s="3"/>
      <c r="AQ23" s="3"/>
      <c r="AR23" s="3"/>
      <c r="AS23" s="7"/>
    </row>
    <row r="24" spans="1:47" ht="15.75" customHeight="1">
      <c r="A24" s="3"/>
      <c r="B24" s="11" t="s">
        <v>20</v>
      </c>
      <c r="C24" s="3"/>
      <c r="D24" s="3"/>
      <c r="E24" s="3"/>
      <c r="F24" s="3"/>
      <c r="G24" s="3"/>
      <c r="H24" s="3"/>
      <c r="I24" s="3"/>
      <c r="J24" s="3"/>
      <c r="K24" s="3"/>
      <c r="L24" s="3"/>
      <c r="M24" s="3"/>
      <c r="N24" s="3"/>
      <c r="O24" s="3"/>
      <c r="P24" s="3"/>
      <c r="Q24" s="3"/>
      <c r="R24" s="3"/>
      <c r="S24" s="3"/>
      <c r="T24" s="3"/>
      <c r="U24" s="3"/>
      <c r="V24" s="3"/>
      <c r="W24" s="3"/>
      <c r="X24" s="3"/>
      <c r="Y24" s="3"/>
      <c r="Z24" s="3"/>
      <c r="AA24" s="3"/>
      <c r="AB24" s="3"/>
      <c r="AD24" s="3"/>
      <c r="AE24" s="3"/>
      <c r="AF24" s="3"/>
      <c r="AG24" s="3"/>
      <c r="AH24" s="3"/>
      <c r="AJ24" s="3"/>
      <c r="AK24" s="3"/>
      <c r="AL24" s="3"/>
      <c r="AM24" s="3"/>
      <c r="AN24" s="3"/>
      <c r="AO24" s="3"/>
      <c r="AP24" s="3"/>
      <c r="AQ24" s="3"/>
      <c r="AR24" s="3"/>
      <c r="AS24" s="7"/>
    </row>
    <row r="25" spans="1:47" ht="15.75" customHeight="1">
      <c r="A25" s="3"/>
      <c r="B25" s="11"/>
      <c r="C25" s="3"/>
      <c r="D25" s="3"/>
      <c r="E25" s="3"/>
      <c r="F25" s="3"/>
      <c r="G25" s="3"/>
      <c r="H25" s="3"/>
      <c r="I25" s="3"/>
      <c r="J25" s="3"/>
      <c r="K25" s="3"/>
      <c r="L25" s="3"/>
      <c r="M25" s="3"/>
      <c r="N25" s="3"/>
      <c r="O25" s="3"/>
      <c r="P25" s="3"/>
      <c r="Q25" s="3"/>
      <c r="R25" s="3"/>
      <c r="S25" s="3"/>
      <c r="T25" s="3"/>
      <c r="U25" s="3"/>
      <c r="V25" s="3"/>
      <c r="W25" s="3"/>
      <c r="X25" s="3"/>
      <c r="Y25" s="3"/>
      <c r="Z25" s="3"/>
      <c r="AA25" s="3"/>
      <c r="AB25" s="3"/>
      <c r="AD25" s="3"/>
      <c r="AE25" s="3"/>
      <c r="AF25" s="3"/>
      <c r="AG25" s="3"/>
      <c r="AH25" s="3"/>
      <c r="AJ25" s="3"/>
      <c r="AK25" s="3"/>
      <c r="AL25" s="3"/>
      <c r="AM25" s="3"/>
      <c r="AN25" s="3"/>
      <c r="AO25" s="3"/>
      <c r="AP25" s="3"/>
      <c r="AQ25" s="3"/>
      <c r="AR25" s="3"/>
      <c r="AS25" s="7"/>
      <c r="AT25" s="3"/>
      <c r="AU25" s="3"/>
    </row>
    <row r="26" spans="1:47" ht="15.75" customHeight="1">
      <c r="A26" s="13" t="s">
        <v>21</v>
      </c>
      <c r="B26" s="14" t="s">
        <v>22</v>
      </c>
      <c r="C26" s="14"/>
      <c r="D26" s="14" t="s">
        <v>23</v>
      </c>
      <c r="E26" s="5"/>
      <c r="F26" s="5"/>
      <c r="G26" s="5"/>
      <c r="H26" s="5"/>
      <c r="I26" s="5"/>
      <c r="J26" s="5"/>
      <c r="K26" s="5"/>
      <c r="L26" s="5"/>
      <c r="M26" s="5"/>
      <c r="N26" s="5"/>
      <c r="O26" s="5"/>
      <c r="P26" s="5"/>
      <c r="Q26" s="5"/>
      <c r="R26" s="5"/>
      <c r="S26" s="6"/>
      <c r="T26" s="6"/>
      <c r="U26" s="5"/>
      <c r="V26" s="5"/>
      <c r="W26" s="5"/>
      <c r="X26" s="15" t="s">
        <v>24</v>
      </c>
      <c r="Y26" s="3"/>
      <c r="Z26" s="3"/>
      <c r="AA26" s="3"/>
      <c r="AB26" s="3"/>
      <c r="AD26" s="3"/>
      <c r="AE26" s="3"/>
      <c r="AF26" s="3"/>
      <c r="AG26" s="3"/>
      <c r="AH26" s="3"/>
      <c r="AJ26" s="3"/>
      <c r="AK26" s="3"/>
      <c r="AL26" s="3"/>
      <c r="AM26" s="3"/>
      <c r="AN26" s="15" t="s">
        <v>25</v>
      </c>
      <c r="AO26" s="3"/>
      <c r="AP26" s="3"/>
      <c r="AQ26" s="3"/>
      <c r="AR26" s="3"/>
      <c r="AS26" s="7"/>
    </row>
    <row r="27" spans="1:47" ht="15.75" customHeight="1">
      <c r="A27" s="13" t="s">
        <v>26</v>
      </c>
      <c r="B27" s="14" t="s">
        <v>27</v>
      </c>
      <c r="C27" s="14"/>
      <c r="D27" s="14" t="s">
        <v>28</v>
      </c>
      <c r="F27" s="14"/>
      <c r="G27" s="14"/>
      <c r="H27" s="14"/>
      <c r="I27" s="14"/>
      <c r="J27" s="14" t="s">
        <v>29</v>
      </c>
      <c r="K27" s="14"/>
      <c r="M27" s="14"/>
      <c r="N27" s="14"/>
      <c r="O27" s="14"/>
      <c r="P27" s="14"/>
      <c r="Q27" s="14" t="s">
        <v>30</v>
      </c>
      <c r="S27" s="16"/>
      <c r="T27" s="16"/>
      <c r="U27" s="14"/>
      <c r="V27" s="14"/>
      <c r="W27" s="14"/>
      <c r="X27" s="15" t="s">
        <v>31</v>
      </c>
      <c r="Y27" s="15" t="s">
        <v>32</v>
      </c>
      <c r="Z27" s="15"/>
      <c r="AA27" s="15"/>
      <c r="AB27" s="15"/>
      <c r="AD27" s="15"/>
      <c r="AE27" s="15"/>
      <c r="AF27" s="15" t="s">
        <v>33</v>
      </c>
      <c r="AG27" s="15"/>
      <c r="AH27" s="15"/>
      <c r="AJ27" s="15" t="s">
        <v>34</v>
      </c>
      <c r="AK27" s="15"/>
      <c r="AL27" s="15" t="s">
        <v>35</v>
      </c>
      <c r="AM27" s="15"/>
      <c r="AN27" s="15"/>
      <c r="AO27" s="15" t="s">
        <v>36</v>
      </c>
      <c r="AP27" s="15" t="s">
        <v>36</v>
      </c>
      <c r="AQ27" s="15"/>
      <c r="AR27" s="15"/>
      <c r="AS27" s="7"/>
    </row>
    <row r="28" spans="1:47" ht="15.75" customHeight="1">
      <c r="A28" s="13" t="s">
        <v>37</v>
      </c>
      <c r="B28" s="17" t="s">
        <v>38</v>
      </c>
      <c r="C28" s="13"/>
      <c r="D28" s="13" t="s">
        <v>39</v>
      </c>
      <c r="E28" s="13" t="s">
        <v>40</v>
      </c>
      <c r="F28" s="14" t="s">
        <v>41</v>
      </c>
      <c r="G28" s="14" t="s">
        <v>42</v>
      </c>
      <c r="H28" s="14" t="s">
        <v>43</v>
      </c>
      <c r="I28" s="14" t="s">
        <v>44</v>
      </c>
      <c r="J28" s="14" t="s">
        <v>45</v>
      </c>
      <c r="K28" s="14"/>
      <c r="L28" s="14" t="s">
        <v>46</v>
      </c>
      <c r="M28" s="14" t="s">
        <v>47</v>
      </c>
      <c r="N28" s="14" t="s">
        <v>48</v>
      </c>
      <c r="O28" s="14" t="s">
        <v>34</v>
      </c>
      <c r="P28" s="14" t="s">
        <v>49</v>
      </c>
      <c r="Q28" s="14" t="s">
        <v>50</v>
      </c>
      <c r="R28" s="14" t="s">
        <v>51</v>
      </c>
      <c r="S28" s="14" t="s">
        <v>52</v>
      </c>
      <c r="T28" s="14" t="s">
        <v>53</v>
      </c>
      <c r="V28" s="14" t="s">
        <v>54</v>
      </c>
      <c r="W28" s="14" t="s">
        <v>55</v>
      </c>
      <c r="X28" s="18" t="s">
        <v>56</v>
      </c>
      <c r="Y28" s="15" t="s">
        <v>57</v>
      </c>
      <c r="Z28" s="15"/>
      <c r="AA28" s="15" t="s">
        <v>58</v>
      </c>
      <c r="AB28" s="15"/>
      <c r="AC28" s="19" t="s">
        <v>59</v>
      </c>
      <c r="AD28" s="15" t="s">
        <v>34</v>
      </c>
      <c r="AE28" s="15"/>
      <c r="AF28" s="15" t="s">
        <v>57</v>
      </c>
      <c r="AG28" s="15"/>
      <c r="AH28" s="15" t="s">
        <v>60</v>
      </c>
      <c r="AJ28" s="15" t="s">
        <v>61</v>
      </c>
      <c r="AK28" s="15"/>
      <c r="AL28" s="15" t="s">
        <v>57</v>
      </c>
      <c r="AM28" s="15" t="s">
        <v>62</v>
      </c>
      <c r="AN28" s="15" t="s">
        <v>63</v>
      </c>
      <c r="AO28" s="15" t="s">
        <v>64</v>
      </c>
      <c r="AP28" s="15" t="s">
        <v>64</v>
      </c>
      <c r="AQ28" s="15"/>
      <c r="AR28" s="15"/>
      <c r="AS28" s="7"/>
    </row>
    <row r="29" spans="1:47" ht="31.5" customHeight="1">
      <c r="A29" s="3" t="s">
        <v>37</v>
      </c>
      <c r="B29" s="14" t="s">
        <v>65</v>
      </c>
      <c r="C29" s="14"/>
      <c r="D29" s="14" t="s">
        <v>66</v>
      </c>
      <c r="E29" s="14" t="s">
        <v>66</v>
      </c>
      <c r="F29" s="14" t="s">
        <v>67</v>
      </c>
      <c r="G29" s="14" t="s">
        <v>68</v>
      </c>
      <c r="H29" s="14" t="s">
        <v>69</v>
      </c>
      <c r="I29" s="14" t="s">
        <v>70</v>
      </c>
      <c r="J29" s="14" t="s">
        <v>71</v>
      </c>
      <c r="K29" s="14" t="s">
        <v>72</v>
      </c>
      <c r="L29" s="14" t="s">
        <v>73</v>
      </c>
      <c r="M29" s="14" t="s">
        <v>74</v>
      </c>
      <c r="N29" s="14" t="s">
        <v>74</v>
      </c>
      <c r="O29" s="14" t="s">
        <v>75</v>
      </c>
      <c r="P29" s="14" t="s">
        <v>76</v>
      </c>
      <c r="Q29" s="14" t="s">
        <v>77</v>
      </c>
      <c r="R29" s="14" t="s">
        <v>78</v>
      </c>
      <c r="S29" s="16" t="s">
        <v>79</v>
      </c>
      <c r="T29" s="16" t="s">
        <v>80</v>
      </c>
      <c r="U29" s="14" t="s">
        <v>81</v>
      </c>
      <c r="V29" s="14" t="s">
        <v>68</v>
      </c>
      <c r="W29" s="20" t="s">
        <v>82</v>
      </c>
      <c r="X29" s="15" t="s">
        <v>83</v>
      </c>
      <c r="Y29" s="15" t="s">
        <v>84</v>
      </c>
      <c r="Z29" s="15" t="s">
        <v>46</v>
      </c>
      <c r="AA29" s="15" t="s">
        <v>85</v>
      </c>
      <c r="AB29" s="21" t="s">
        <v>86</v>
      </c>
      <c r="AC29" s="19" t="s">
        <v>87</v>
      </c>
      <c r="AD29" s="15" t="s">
        <v>61</v>
      </c>
      <c r="AE29" s="15" t="s">
        <v>88</v>
      </c>
      <c r="AF29" s="15" t="s">
        <v>84</v>
      </c>
      <c r="AG29" s="15" t="s">
        <v>46</v>
      </c>
      <c r="AH29" s="15" t="s">
        <v>85</v>
      </c>
      <c r="AI29" s="4" t="s">
        <v>89</v>
      </c>
      <c r="AJ29" s="21" t="s">
        <v>90</v>
      </c>
      <c r="AK29" s="15" t="s">
        <v>91</v>
      </c>
      <c r="AL29" s="15" t="s">
        <v>84</v>
      </c>
      <c r="AM29" s="15" t="s">
        <v>92</v>
      </c>
      <c r="AN29" s="15" t="s">
        <v>93</v>
      </c>
      <c r="AO29" s="15" t="s">
        <v>94</v>
      </c>
      <c r="AP29" s="15" t="s">
        <v>95</v>
      </c>
      <c r="AQ29" s="22" t="s">
        <v>96</v>
      </c>
      <c r="AR29" s="15" t="s">
        <v>97</v>
      </c>
      <c r="AS29" s="23" t="s">
        <v>98</v>
      </c>
      <c r="AT29" s="3" t="s">
        <v>99</v>
      </c>
      <c r="AU29" s="3" t="s">
        <v>100</v>
      </c>
    </row>
    <row r="30" spans="1:47" ht="18" customHeight="1">
      <c r="A30" s="2">
        <v>1</v>
      </c>
      <c r="B30" s="2">
        <v>1</v>
      </c>
      <c r="C30" s="1" t="s">
        <v>108</v>
      </c>
      <c r="D30" s="2">
        <v>136</v>
      </c>
      <c r="E30" s="2">
        <v>564</v>
      </c>
      <c r="F30" s="1" t="s">
        <v>101</v>
      </c>
      <c r="G30" s="1" t="s">
        <v>109</v>
      </c>
      <c r="H30" s="1" t="s">
        <v>121</v>
      </c>
      <c r="I30" s="1" t="s">
        <v>103</v>
      </c>
      <c r="J30" s="10" t="s">
        <v>685</v>
      </c>
      <c r="K30" s="24">
        <v>1</v>
      </c>
      <c r="L30" s="1" t="s">
        <v>111</v>
      </c>
      <c r="M30" s="24">
        <v>1</v>
      </c>
      <c r="N30" s="24">
        <v>1</v>
      </c>
      <c r="O30" s="25">
        <v>1</v>
      </c>
      <c r="P30" s="26">
        <v>0</v>
      </c>
      <c r="Q30" s="1" t="s">
        <v>112</v>
      </c>
      <c r="R30" s="24">
        <v>136</v>
      </c>
      <c r="S30" s="1" t="s">
        <v>107</v>
      </c>
      <c r="T30" s="24">
        <v>1.873</v>
      </c>
      <c r="U30" s="24">
        <v>-4.952</v>
      </c>
      <c r="V30" s="1" t="s">
        <v>107</v>
      </c>
      <c r="W30" s="1" t="s">
        <v>113</v>
      </c>
      <c r="X30" s="1" t="s">
        <v>114</v>
      </c>
      <c r="Y30" s="27" t="s">
        <v>114</v>
      </c>
      <c r="Z30" s="1" t="s">
        <v>115</v>
      </c>
      <c r="AA30" s="1" t="s">
        <v>116</v>
      </c>
      <c r="AB30" s="24">
        <v>1</v>
      </c>
      <c r="AC30" s="4" t="s">
        <v>117</v>
      </c>
      <c r="AD30" s="25">
        <v>0.99</v>
      </c>
      <c r="AE30" s="26">
        <v>8.9999999999999995E-104</v>
      </c>
      <c r="AF30" s="27" t="s">
        <v>114</v>
      </c>
      <c r="AG30" s="1" t="s">
        <v>118</v>
      </c>
      <c r="AH30" s="1" t="s">
        <v>119</v>
      </c>
      <c r="AI30" s="4" t="s">
        <v>120</v>
      </c>
      <c r="AJ30" s="28">
        <v>0.48749999999999999</v>
      </c>
      <c r="AK30" s="24">
        <v>97.53</v>
      </c>
      <c r="AL30" s="27" t="s">
        <v>114</v>
      </c>
      <c r="AM30" s="1" t="s">
        <v>110</v>
      </c>
      <c r="AN30" s="1"/>
      <c r="AO30" s="1"/>
      <c r="AP30" s="1"/>
      <c r="AQ30" s="1"/>
      <c r="AR30" s="1"/>
    </row>
    <row r="31" spans="1:47" ht="15.75" customHeight="1">
      <c r="A31" s="2"/>
      <c r="B31" s="2"/>
      <c r="C31" s="1"/>
      <c r="D31" s="1"/>
      <c r="E31" s="1"/>
      <c r="F31" s="1"/>
      <c r="G31" s="1"/>
      <c r="H31" s="1"/>
      <c r="I31" s="1"/>
      <c r="J31" s="1"/>
      <c r="K31" s="1"/>
      <c r="L31" s="1"/>
      <c r="M31" s="1"/>
      <c r="N31" s="1"/>
      <c r="O31" s="1"/>
      <c r="P31" s="1"/>
      <c r="Q31" s="1"/>
      <c r="R31" s="1"/>
      <c r="S31" s="1"/>
      <c r="T31" s="1"/>
      <c r="U31" s="1"/>
      <c r="V31" s="1"/>
      <c r="W31" s="1"/>
      <c r="Y31" s="1"/>
      <c r="Z31" s="1"/>
      <c r="AA31" s="1"/>
      <c r="AB31" s="1"/>
      <c r="AD31" s="1"/>
      <c r="AE31" s="1"/>
      <c r="AF31" s="1"/>
      <c r="AG31" s="1"/>
      <c r="AH31" s="1"/>
      <c r="AJ31" s="1"/>
      <c r="AK31" s="1"/>
      <c r="AL31" s="1"/>
      <c r="AM31" s="1"/>
      <c r="AN31" s="1"/>
      <c r="AO31" s="1"/>
      <c r="AP31" s="1"/>
      <c r="AQ31" s="1"/>
      <c r="AR31" s="1"/>
    </row>
    <row r="32" spans="1:47" ht="15.75" customHeight="1">
      <c r="A32" s="2">
        <v>2</v>
      </c>
      <c r="B32" s="2">
        <v>2</v>
      </c>
      <c r="C32" s="1"/>
      <c r="D32" s="2">
        <v>587</v>
      </c>
      <c r="E32" s="2">
        <v>2224</v>
      </c>
      <c r="F32" s="1" t="s">
        <v>101</v>
      </c>
      <c r="G32" s="1" t="s">
        <v>109</v>
      </c>
      <c r="H32" s="1" t="s">
        <v>122</v>
      </c>
      <c r="I32" s="1" t="s">
        <v>103</v>
      </c>
      <c r="J32" s="1" t="s">
        <v>123</v>
      </c>
      <c r="K32" s="24">
        <v>2</v>
      </c>
      <c r="L32" s="1" t="s">
        <v>111</v>
      </c>
      <c r="M32" s="24">
        <v>1</v>
      </c>
      <c r="N32" s="24">
        <v>1</v>
      </c>
      <c r="O32" s="24">
        <v>100</v>
      </c>
      <c r="P32" s="24">
        <v>0</v>
      </c>
      <c r="Q32" s="1" t="s">
        <v>112</v>
      </c>
      <c r="R32" s="24">
        <v>23</v>
      </c>
      <c r="S32" s="1" t="s">
        <v>109</v>
      </c>
      <c r="T32" s="24">
        <v>1.8080000000000001</v>
      </c>
      <c r="U32" s="24">
        <v>-5.0860000000000003</v>
      </c>
      <c r="V32" s="1" t="s">
        <v>107</v>
      </c>
      <c r="W32" s="1"/>
      <c r="X32" s="27" t="s">
        <v>124</v>
      </c>
      <c r="Y32" s="27" t="s">
        <v>124</v>
      </c>
      <c r="Z32" s="1" t="s">
        <v>115</v>
      </c>
      <c r="AA32" s="1" t="s">
        <v>123</v>
      </c>
      <c r="AB32" s="24">
        <v>2</v>
      </c>
      <c r="AC32" s="4" t="s">
        <v>125</v>
      </c>
      <c r="AD32" s="24">
        <v>100</v>
      </c>
      <c r="AE32" s="24">
        <v>0</v>
      </c>
      <c r="AF32" s="27" t="s">
        <v>124</v>
      </c>
      <c r="AG32" s="1" t="s">
        <v>118</v>
      </c>
      <c r="AH32" s="1" t="s">
        <v>126</v>
      </c>
      <c r="AI32" s="4" t="s">
        <v>127</v>
      </c>
      <c r="AJ32" s="28">
        <v>0.89300000000000002</v>
      </c>
      <c r="AK32" s="24">
        <v>100</v>
      </c>
      <c r="AL32" s="27" t="s">
        <v>124</v>
      </c>
      <c r="AM32" s="1" t="s">
        <v>110</v>
      </c>
      <c r="AN32" s="1"/>
      <c r="AO32" s="1"/>
      <c r="AP32" s="1"/>
      <c r="AQ32" s="1"/>
      <c r="AR32" s="1"/>
    </row>
    <row r="33" spans="1:46" ht="15.75" customHeight="1">
      <c r="A33" s="2"/>
      <c r="B33" s="2"/>
      <c r="C33" s="1"/>
      <c r="D33" s="1"/>
      <c r="E33" s="1"/>
      <c r="F33" s="1"/>
      <c r="G33" s="1"/>
      <c r="H33" s="1"/>
      <c r="I33" s="1"/>
      <c r="J33" s="1"/>
      <c r="K33" s="1"/>
      <c r="L33" s="1"/>
      <c r="M33" s="1"/>
      <c r="N33" s="1"/>
      <c r="O33" s="1"/>
      <c r="P33" s="1"/>
      <c r="Q33" s="1"/>
      <c r="R33" s="1"/>
      <c r="S33" s="1"/>
      <c r="T33" s="1"/>
      <c r="U33" s="1"/>
      <c r="V33" s="1"/>
      <c r="W33" s="1"/>
      <c r="X33" s="1"/>
      <c r="Y33" s="1"/>
      <c r="Z33" s="1"/>
      <c r="AA33" s="1"/>
      <c r="AB33" s="1"/>
      <c r="AD33" s="1"/>
      <c r="AE33" s="1"/>
      <c r="AF33" s="1"/>
      <c r="AG33" s="1"/>
      <c r="AH33" s="1"/>
      <c r="AJ33" s="1"/>
      <c r="AK33" s="1"/>
      <c r="AL33" s="1"/>
      <c r="AM33" s="1"/>
      <c r="AN33" s="1"/>
      <c r="AO33" s="1"/>
      <c r="AP33" s="1"/>
      <c r="AQ33" s="1"/>
      <c r="AR33" s="1"/>
    </row>
    <row r="34" spans="1:46" ht="15.75" customHeight="1">
      <c r="A34" s="2">
        <v>3</v>
      </c>
      <c r="B34" s="2">
        <v>3</v>
      </c>
      <c r="C34" s="1"/>
      <c r="D34" s="2">
        <v>2291</v>
      </c>
      <c r="E34" s="2">
        <v>3625</v>
      </c>
      <c r="F34" s="1" t="s">
        <v>101</v>
      </c>
      <c r="G34" s="1" t="s">
        <v>102</v>
      </c>
      <c r="H34" s="1" t="s">
        <v>122</v>
      </c>
      <c r="I34" s="1" t="s">
        <v>103</v>
      </c>
      <c r="J34" s="1" t="s">
        <v>128</v>
      </c>
      <c r="K34" s="24">
        <v>3</v>
      </c>
      <c r="L34" s="1" t="s">
        <v>111</v>
      </c>
      <c r="M34" s="24">
        <v>1</v>
      </c>
      <c r="N34" s="24">
        <v>1</v>
      </c>
      <c r="O34" s="24">
        <v>100</v>
      </c>
      <c r="P34" s="24">
        <v>0</v>
      </c>
      <c r="Q34" s="1" t="s">
        <v>112</v>
      </c>
      <c r="R34" s="24">
        <v>67</v>
      </c>
      <c r="S34" s="1" t="s">
        <v>107</v>
      </c>
      <c r="T34" s="24">
        <v>2.512</v>
      </c>
      <c r="U34" s="24">
        <v>-4.7350000000000003</v>
      </c>
      <c r="V34" s="1" t="s">
        <v>107</v>
      </c>
      <c r="W34" s="1"/>
      <c r="X34" s="1" t="s">
        <v>132</v>
      </c>
      <c r="Y34" s="1" t="s">
        <v>133</v>
      </c>
      <c r="Z34" s="1" t="s">
        <v>115</v>
      </c>
      <c r="AA34" s="1" t="s">
        <v>128</v>
      </c>
      <c r="AB34" s="1">
        <v>3</v>
      </c>
      <c r="AC34" s="4" t="s">
        <v>134</v>
      </c>
      <c r="AD34" s="1">
        <v>100</v>
      </c>
      <c r="AE34" s="1">
        <v>0</v>
      </c>
      <c r="AF34" s="1" t="s">
        <v>135</v>
      </c>
      <c r="AG34" s="29" t="s">
        <v>118</v>
      </c>
      <c r="AH34" s="30" t="s">
        <v>136</v>
      </c>
      <c r="AI34" s="4" t="s">
        <v>137</v>
      </c>
      <c r="AJ34" s="1"/>
      <c r="AK34" s="1">
        <v>100</v>
      </c>
      <c r="AL34" s="1" t="s">
        <v>132</v>
      </c>
      <c r="AM34" s="1" t="s">
        <v>138</v>
      </c>
      <c r="AN34" s="1"/>
      <c r="AO34" s="1"/>
      <c r="AP34" s="1"/>
      <c r="AQ34" s="1"/>
      <c r="AR34" s="1"/>
    </row>
    <row r="35" spans="1:46" ht="15.75" customHeight="1">
      <c r="A35" s="2"/>
      <c r="B35" s="2"/>
      <c r="C35" s="1"/>
      <c r="D35" s="1"/>
      <c r="E35" s="1"/>
      <c r="F35" s="1"/>
      <c r="G35" s="1"/>
      <c r="H35" s="1"/>
      <c r="I35" s="1"/>
      <c r="J35" s="1"/>
      <c r="K35" s="1"/>
      <c r="L35" s="1"/>
      <c r="M35" s="1"/>
      <c r="N35" s="1"/>
      <c r="O35" s="1"/>
      <c r="P35" s="1"/>
      <c r="Q35" s="1"/>
      <c r="R35" s="1"/>
      <c r="S35" s="1"/>
      <c r="T35" s="1"/>
      <c r="U35" s="1"/>
      <c r="V35" s="1"/>
      <c r="W35" s="1"/>
      <c r="X35" s="1"/>
      <c r="Y35" s="1"/>
      <c r="Z35" s="1"/>
      <c r="AA35" s="1"/>
      <c r="AB35" s="1"/>
      <c r="AD35" s="1"/>
      <c r="AE35" s="1"/>
      <c r="AF35" s="1"/>
      <c r="AG35" s="1"/>
      <c r="AH35" s="1"/>
      <c r="AJ35" s="1"/>
      <c r="AK35" s="1"/>
      <c r="AL35" s="1"/>
      <c r="AM35" s="1"/>
      <c r="AN35" s="1"/>
      <c r="AO35" s="1"/>
      <c r="AP35" s="1"/>
      <c r="AQ35" s="1"/>
      <c r="AR35" s="1"/>
    </row>
    <row r="36" spans="1:46" ht="15.75" customHeight="1">
      <c r="A36" s="2">
        <v>4</v>
      </c>
      <c r="B36" s="2">
        <v>4</v>
      </c>
      <c r="C36" s="1" t="s">
        <v>146</v>
      </c>
      <c r="D36" s="1">
        <v>3612</v>
      </c>
      <c r="E36" s="2">
        <v>4367</v>
      </c>
      <c r="F36" s="1" t="s">
        <v>101</v>
      </c>
      <c r="G36" s="1" t="s">
        <v>102</v>
      </c>
      <c r="H36" s="1" t="s">
        <v>121</v>
      </c>
      <c r="I36" s="1" t="s">
        <v>103</v>
      </c>
      <c r="J36" s="1" t="s">
        <v>140</v>
      </c>
      <c r="K36" s="24">
        <v>4</v>
      </c>
      <c r="L36" s="1" t="s">
        <v>111</v>
      </c>
      <c r="M36" s="24">
        <v>1</v>
      </c>
      <c r="N36" s="24">
        <v>1</v>
      </c>
      <c r="O36" s="25">
        <v>1</v>
      </c>
      <c r="P36" s="26">
        <v>0</v>
      </c>
      <c r="Q36" s="1" t="s">
        <v>141</v>
      </c>
      <c r="R36" s="24">
        <v>13</v>
      </c>
      <c r="S36" s="1" t="s">
        <v>130</v>
      </c>
      <c r="T36" s="24">
        <v>2.9140000000000001</v>
      </c>
      <c r="U36" s="24">
        <v>-4.109</v>
      </c>
      <c r="V36" s="1" t="s">
        <v>102</v>
      </c>
      <c r="W36" s="10" t="s">
        <v>686</v>
      </c>
      <c r="X36" s="1" t="s">
        <v>142</v>
      </c>
      <c r="Y36" s="1" t="s">
        <v>147</v>
      </c>
      <c r="Z36" s="1" t="s">
        <v>115</v>
      </c>
      <c r="AA36" s="1" t="s">
        <v>148</v>
      </c>
      <c r="AB36" s="1">
        <v>4</v>
      </c>
      <c r="AC36" s="4" t="s">
        <v>149</v>
      </c>
      <c r="AD36" s="1">
        <v>100</v>
      </c>
      <c r="AE36" s="1">
        <v>0</v>
      </c>
      <c r="AF36" s="1" t="s">
        <v>150</v>
      </c>
      <c r="AG36" s="1" t="s">
        <v>143</v>
      </c>
      <c r="AH36" s="1" t="s">
        <v>151</v>
      </c>
      <c r="AI36" s="4" t="s">
        <v>152</v>
      </c>
      <c r="AJ36" s="31">
        <v>0.83199999999999996</v>
      </c>
      <c r="AK36" s="31">
        <v>0.99360000000000004</v>
      </c>
      <c r="AL36" s="1" t="s">
        <v>142</v>
      </c>
      <c r="AM36" s="1" t="s">
        <v>128</v>
      </c>
      <c r="AN36" s="1"/>
      <c r="AO36" s="1"/>
      <c r="AP36" s="1"/>
      <c r="AQ36" s="1"/>
      <c r="AR36" s="1"/>
    </row>
    <row r="37" spans="1:46" ht="15.75" customHeight="1">
      <c r="A37" s="2"/>
      <c r="B37" s="2"/>
      <c r="C37" s="1"/>
      <c r="D37" s="1"/>
      <c r="E37" s="1"/>
      <c r="F37" s="1"/>
      <c r="G37" s="1"/>
      <c r="H37" s="1"/>
      <c r="I37" s="1"/>
      <c r="J37" s="1"/>
      <c r="K37" s="1"/>
      <c r="L37" s="1"/>
      <c r="M37" s="1"/>
      <c r="N37" s="1"/>
      <c r="O37" s="1"/>
      <c r="P37" s="1"/>
      <c r="Q37" s="1"/>
      <c r="R37" s="1"/>
      <c r="S37" s="1"/>
      <c r="T37" s="1"/>
      <c r="U37" s="1"/>
      <c r="V37" s="1"/>
      <c r="W37" s="1"/>
      <c r="X37" s="1"/>
      <c r="Y37" s="1"/>
      <c r="Z37" s="1"/>
      <c r="AA37" s="1"/>
      <c r="AB37" s="1"/>
      <c r="AD37" s="1"/>
      <c r="AE37" s="1"/>
      <c r="AF37" s="1"/>
      <c r="AG37" s="1"/>
      <c r="AH37" s="1"/>
      <c r="AJ37" s="1"/>
      <c r="AK37" s="1"/>
      <c r="AL37" s="1"/>
      <c r="AM37" s="1"/>
      <c r="AN37" s="1"/>
      <c r="AO37" s="1"/>
      <c r="AP37" s="1"/>
      <c r="AQ37" s="1"/>
      <c r="AR37" s="1"/>
    </row>
    <row r="38" spans="1:46" ht="15.75" customHeight="1">
      <c r="A38" s="2">
        <v>5</v>
      </c>
      <c r="B38" s="2">
        <v>5</v>
      </c>
      <c r="C38" s="1"/>
      <c r="D38" s="2">
        <v>4450</v>
      </c>
      <c r="E38" s="2">
        <v>5043</v>
      </c>
      <c r="F38" s="1" t="s">
        <v>101</v>
      </c>
      <c r="G38" s="1" t="s">
        <v>102</v>
      </c>
      <c r="H38" s="1" t="s">
        <v>122</v>
      </c>
      <c r="I38" s="1" t="s">
        <v>103</v>
      </c>
      <c r="J38" s="1" t="s">
        <v>139</v>
      </c>
      <c r="K38" s="24">
        <v>5</v>
      </c>
      <c r="L38" s="1" t="s">
        <v>111</v>
      </c>
      <c r="M38" s="24">
        <v>1</v>
      </c>
      <c r="N38" s="24">
        <v>1</v>
      </c>
      <c r="O38" s="25">
        <v>1</v>
      </c>
      <c r="P38" s="24">
        <v>0</v>
      </c>
      <c r="Q38" s="1" t="s">
        <v>112</v>
      </c>
      <c r="R38" s="24">
        <v>83</v>
      </c>
      <c r="S38" s="1" t="s">
        <v>107</v>
      </c>
      <c r="T38" s="24">
        <v>3.2280000000000002</v>
      </c>
      <c r="U38" s="24">
        <v>-2.8079999999999998</v>
      </c>
      <c r="V38" s="1" t="s">
        <v>102</v>
      </c>
      <c r="W38" s="1" t="s">
        <v>156</v>
      </c>
      <c r="X38" s="32" t="s">
        <v>153</v>
      </c>
      <c r="Y38" s="32" t="s">
        <v>157</v>
      </c>
      <c r="Z38" s="32" t="s">
        <v>115</v>
      </c>
      <c r="AA38" s="32" t="s">
        <v>158</v>
      </c>
      <c r="AB38" s="33">
        <v>5</v>
      </c>
      <c r="AC38" s="4" t="s">
        <v>159</v>
      </c>
      <c r="AD38" s="34">
        <v>1</v>
      </c>
      <c r="AE38" s="35">
        <v>2E-137</v>
      </c>
      <c r="AF38" s="32" t="s">
        <v>160</v>
      </c>
      <c r="AG38" s="32" t="s">
        <v>161</v>
      </c>
      <c r="AH38" s="32" t="s">
        <v>162</v>
      </c>
      <c r="AI38" s="4" t="s">
        <v>155</v>
      </c>
      <c r="AJ38" s="36">
        <v>0.59389999999999998</v>
      </c>
      <c r="AK38" s="36">
        <v>0.97309999999999997</v>
      </c>
      <c r="AL38" s="32" t="s">
        <v>157</v>
      </c>
      <c r="AM38" s="32" t="s">
        <v>140</v>
      </c>
      <c r="AN38" s="1"/>
      <c r="AO38" s="1"/>
      <c r="AP38" s="1"/>
      <c r="AQ38" s="1"/>
      <c r="AR38" s="1"/>
    </row>
    <row r="39" spans="1:46" ht="15.75" customHeight="1">
      <c r="A39" s="2"/>
      <c r="B39" s="2"/>
      <c r="C39" s="1"/>
      <c r="D39" s="1"/>
      <c r="E39" s="1"/>
      <c r="F39" s="1"/>
      <c r="G39" s="1"/>
      <c r="H39" s="1"/>
      <c r="I39" s="1"/>
      <c r="J39" s="1"/>
      <c r="K39" s="1"/>
      <c r="L39" s="1"/>
      <c r="M39" s="1"/>
      <c r="N39" s="1"/>
      <c r="O39" s="1"/>
      <c r="P39" s="1"/>
      <c r="Q39" s="1"/>
      <c r="R39" s="1"/>
      <c r="S39" s="1"/>
      <c r="T39" s="1"/>
      <c r="U39" s="1"/>
      <c r="V39" s="1"/>
      <c r="W39" s="1"/>
      <c r="X39" s="1"/>
      <c r="Y39" s="1"/>
      <c r="Z39" s="1"/>
      <c r="AA39" s="1"/>
      <c r="AB39" s="1"/>
      <c r="AD39" s="1"/>
      <c r="AE39" s="1"/>
      <c r="AF39" s="1"/>
      <c r="AG39" s="1"/>
      <c r="AH39" s="1"/>
      <c r="AJ39" s="1"/>
      <c r="AK39" s="1"/>
      <c r="AL39" s="1"/>
      <c r="AM39" s="1"/>
      <c r="AN39" s="1"/>
      <c r="AO39" s="1"/>
      <c r="AP39" s="1"/>
      <c r="AQ39" s="1"/>
      <c r="AR39" s="1"/>
    </row>
    <row r="40" spans="1:46" ht="15.75" customHeight="1">
      <c r="A40" s="2">
        <v>6</v>
      </c>
      <c r="B40" s="2">
        <v>6</v>
      </c>
      <c r="C40" s="1"/>
      <c r="D40" s="2">
        <v>5062</v>
      </c>
      <c r="E40" s="2">
        <v>5883</v>
      </c>
      <c r="F40" s="1" t="s">
        <v>101</v>
      </c>
      <c r="G40" s="1" t="s">
        <v>102</v>
      </c>
      <c r="H40" s="1" t="s">
        <v>122</v>
      </c>
      <c r="I40" s="1" t="s">
        <v>103</v>
      </c>
      <c r="J40" s="1" t="s">
        <v>110</v>
      </c>
      <c r="K40" s="24">
        <v>6</v>
      </c>
      <c r="L40" s="1" t="s">
        <v>111</v>
      </c>
      <c r="M40" s="24">
        <v>1</v>
      </c>
      <c r="N40" s="24">
        <v>1</v>
      </c>
      <c r="O40" s="24">
        <v>100</v>
      </c>
      <c r="P40" s="24">
        <v>0</v>
      </c>
      <c r="Q40" s="1" t="s">
        <v>112</v>
      </c>
      <c r="R40" s="24">
        <v>19</v>
      </c>
      <c r="S40" s="1" t="s">
        <v>102</v>
      </c>
      <c r="T40" s="24">
        <v>2.573</v>
      </c>
      <c r="U40" s="24">
        <v>-3.5710000000000002</v>
      </c>
      <c r="V40" s="1" t="s">
        <v>102</v>
      </c>
      <c r="W40" s="1"/>
      <c r="X40" s="27" t="s">
        <v>163</v>
      </c>
      <c r="Y40" s="1" t="s">
        <v>165</v>
      </c>
      <c r="Z40" s="1" t="s">
        <v>115</v>
      </c>
      <c r="AA40" s="1" t="s">
        <v>167</v>
      </c>
      <c r="AB40" s="24">
        <v>6</v>
      </c>
      <c r="AC40" s="4" t="s">
        <v>164</v>
      </c>
      <c r="AD40" s="24">
        <v>100</v>
      </c>
      <c r="AE40" s="24">
        <v>0</v>
      </c>
      <c r="AF40" s="1" t="s">
        <v>163</v>
      </c>
      <c r="AG40" s="1" t="s">
        <v>118</v>
      </c>
      <c r="AH40" s="1" t="s">
        <v>168</v>
      </c>
      <c r="AI40" s="4" t="s">
        <v>166</v>
      </c>
      <c r="AJ40" s="24">
        <v>97.4</v>
      </c>
      <c r="AK40" s="24">
        <v>99.93</v>
      </c>
      <c r="AL40" s="1" t="s">
        <v>163</v>
      </c>
      <c r="AM40" s="1" t="s">
        <v>169</v>
      </c>
      <c r="AN40" s="1"/>
      <c r="AO40" s="1"/>
      <c r="AP40" s="1"/>
      <c r="AQ40" s="1"/>
      <c r="AR40" s="1"/>
    </row>
    <row r="41" spans="1:46" ht="15.75" customHeight="1">
      <c r="A41" s="2"/>
      <c r="B41" s="2"/>
      <c r="C41" s="1"/>
      <c r="D41" s="1"/>
      <c r="E41" s="1"/>
      <c r="F41" s="1"/>
      <c r="G41" s="1"/>
      <c r="H41" s="1"/>
      <c r="I41" s="1"/>
      <c r="J41" s="1"/>
      <c r="K41" s="1"/>
      <c r="L41" s="1"/>
      <c r="M41" s="1"/>
      <c r="N41" s="1"/>
      <c r="O41" s="1"/>
      <c r="P41" s="1"/>
      <c r="Q41" s="1"/>
      <c r="R41" s="1"/>
      <c r="S41" s="1"/>
      <c r="T41" s="1"/>
      <c r="U41" s="1"/>
      <c r="V41" s="1"/>
      <c r="W41" s="1"/>
      <c r="X41" s="1"/>
      <c r="Y41" s="1"/>
      <c r="Z41" s="1"/>
      <c r="AA41" s="1"/>
      <c r="AB41" s="1"/>
      <c r="AD41" s="1"/>
      <c r="AE41" s="1"/>
      <c r="AF41" s="1"/>
      <c r="AG41" s="1"/>
      <c r="AH41" s="1"/>
      <c r="AJ41" s="1"/>
      <c r="AK41" s="1"/>
      <c r="AL41" s="1"/>
      <c r="AM41" s="1"/>
      <c r="AN41" s="1"/>
      <c r="AO41" s="1"/>
      <c r="AP41" s="1"/>
      <c r="AQ41" s="1"/>
      <c r="AR41" s="1"/>
    </row>
    <row r="42" spans="1:46" ht="15.75" customHeight="1">
      <c r="A42" s="2">
        <v>7</v>
      </c>
      <c r="B42" s="2">
        <v>7</v>
      </c>
      <c r="C42" s="1"/>
      <c r="D42" s="2">
        <v>5883</v>
      </c>
      <c r="E42" s="2">
        <v>6449</v>
      </c>
      <c r="F42" s="1" t="s">
        <v>101</v>
      </c>
      <c r="G42" s="1" t="s">
        <v>102</v>
      </c>
      <c r="H42" s="1" t="s">
        <v>122</v>
      </c>
      <c r="I42" s="1" t="s">
        <v>103</v>
      </c>
      <c r="J42" s="1" t="s">
        <v>110</v>
      </c>
      <c r="K42" s="24">
        <v>7</v>
      </c>
      <c r="L42" s="1" t="s">
        <v>111</v>
      </c>
      <c r="M42" s="24">
        <v>1</v>
      </c>
      <c r="N42" s="24">
        <v>1</v>
      </c>
      <c r="O42" s="24">
        <v>100</v>
      </c>
      <c r="P42" s="24">
        <v>0</v>
      </c>
      <c r="Q42" s="1" t="s">
        <v>141</v>
      </c>
      <c r="R42" s="24">
        <v>1</v>
      </c>
      <c r="S42" s="1" t="s">
        <v>130</v>
      </c>
      <c r="T42" s="24">
        <v>1.5920000000000001</v>
      </c>
      <c r="U42" s="24">
        <v>-5.532</v>
      </c>
      <c r="V42" s="1" t="s">
        <v>102</v>
      </c>
      <c r="W42" s="1"/>
      <c r="X42" s="1" t="s">
        <v>170</v>
      </c>
      <c r="Y42" s="1" t="s">
        <v>170</v>
      </c>
      <c r="Z42" s="1" t="s">
        <v>111</v>
      </c>
      <c r="AA42" s="1" t="s">
        <v>171</v>
      </c>
      <c r="AB42" s="24">
        <v>7</v>
      </c>
      <c r="AC42" s="4" t="s">
        <v>172</v>
      </c>
      <c r="AD42" s="24">
        <v>100</v>
      </c>
      <c r="AE42" s="26">
        <v>7.0000000000000004E-97</v>
      </c>
      <c r="AF42" s="1" t="s">
        <v>174</v>
      </c>
      <c r="AG42" s="1" t="s">
        <v>118</v>
      </c>
      <c r="AH42" s="1" t="s">
        <v>175</v>
      </c>
      <c r="AI42" s="4" t="s">
        <v>173</v>
      </c>
      <c r="AJ42" s="24">
        <v>94.1</v>
      </c>
      <c r="AK42" s="24">
        <v>99.24</v>
      </c>
      <c r="AL42" s="1" t="s">
        <v>170</v>
      </c>
      <c r="AM42" s="1" t="s">
        <v>176</v>
      </c>
      <c r="AN42" s="1"/>
      <c r="AO42" s="1"/>
      <c r="AP42" s="1"/>
      <c r="AQ42" s="1"/>
      <c r="AR42" s="1"/>
    </row>
    <row r="43" spans="1:46" ht="15.75" customHeight="1">
      <c r="A43" s="2"/>
      <c r="B43" s="2"/>
      <c r="C43" s="1"/>
      <c r="D43" s="1"/>
      <c r="E43" s="1"/>
      <c r="F43" s="1"/>
      <c r="G43" s="1"/>
      <c r="H43" s="1"/>
      <c r="I43" s="1"/>
      <c r="J43" s="1"/>
      <c r="K43" s="1"/>
      <c r="L43" s="1"/>
      <c r="M43" s="1"/>
      <c r="N43" s="1"/>
      <c r="O43" s="1"/>
      <c r="P43" s="1"/>
      <c r="Q43" s="1"/>
      <c r="R43" s="1"/>
      <c r="S43" s="1"/>
      <c r="T43" s="1"/>
      <c r="U43" s="1"/>
      <c r="V43" s="1"/>
      <c r="W43" s="1"/>
      <c r="X43" s="1"/>
      <c r="Y43" s="1"/>
      <c r="Z43" s="1"/>
      <c r="AA43" s="1"/>
      <c r="AB43" s="1"/>
      <c r="AD43" s="1"/>
      <c r="AE43" s="1"/>
      <c r="AF43" s="1"/>
      <c r="AG43" s="1"/>
      <c r="AH43" s="1"/>
      <c r="AJ43" s="1"/>
      <c r="AK43" s="1"/>
      <c r="AL43" s="1"/>
      <c r="AM43" s="1"/>
      <c r="AN43" s="1"/>
      <c r="AO43" s="1"/>
      <c r="AP43" s="1"/>
      <c r="AQ43" s="1"/>
      <c r="AR43" s="1"/>
    </row>
    <row r="44" spans="1:46" ht="15.75" customHeight="1">
      <c r="A44" s="2">
        <v>8</v>
      </c>
      <c r="B44" s="2">
        <v>8</v>
      </c>
      <c r="C44" s="1"/>
      <c r="D44" s="2">
        <v>6446</v>
      </c>
      <c r="E44" s="2">
        <v>6778</v>
      </c>
      <c r="F44" s="1" t="s">
        <v>101</v>
      </c>
      <c r="G44" s="1" t="s">
        <v>102</v>
      </c>
      <c r="H44" s="1" t="s">
        <v>129</v>
      </c>
      <c r="I44" s="1" t="s">
        <v>103</v>
      </c>
      <c r="J44" s="1" t="s">
        <v>123</v>
      </c>
      <c r="K44" s="24">
        <v>8</v>
      </c>
      <c r="L44" s="1" t="s">
        <v>111</v>
      </c>
      <c r="M44" s="24">
        <v>1</v>
      </c>
      <c r="N44" s="24">
        <v>1</v>
      </c>
      <c r="O44" s="24">
        <v>100</v>
      </c>
      <c r="P44" s="24">
        <v>0</v>
      </c>
      <c r="Q44" s="1" t="s">
        <v>141</v>
      </c>
      <c r="R44" s="24">
        <v>3</v>
      </c>
      <c r="S44" s="1" t="s">
        <v>131</v>
      </c>
      <c r="T44" s="24">
        <v>2.0910000000000002</v>
      </c>
      <c r="U44" s="24">
        <v>-4.6440000000000001</v>
      </c>
      <c r="V44" s="1" t="s">
        <v>102</v>
      </c>
      <c r="W44" s="1"/>
      <c r="X44" s="1" t="s">
        <v>177</v>
      </c>
      <c r="Y44" s="1" t="s">
        <v>177</v>
      </c>
      <c r="Z44" s="1" t="s">
        <v>115</v>
      </c>
      <c r="AA44" s="1" t="s">
        <v>104</v>
      </c>
      <c r="AB44" s="1">
        <v>8</v>
      </c>
      <c r="AC44" s="4" t="s">
        <v>178</v>
      </c>
      <c r="AD44" s="1">
        <v>98</v>
      </c>
      <c r="AE44" s="37">
        <v>6.0000000000000003E-71</v>
      </c>
      <c r="AF44" s="1" t="s">
        <v>177</v>
      </c>
      <c r="AG44" s="1" t="s">
        <v>161</v>
      </c>
      <c r="AH44" s="38" t="s">
        <v>179</v>
      </c>
      <c r="AI44" s="4" t="s">
        <v>180</v>
      </c>
      <c r="AJ44" s="1">
        <v>85.4</v>
      </c>
      <c r="AK44" s="31">
        <v>0.98680000000000001</v>
      </c>
      <c r="AL44" s="1" t="s">
        <v>177</v>
      </c>
      <c r="AM44" s="1" t="s">
        <v>181</v>
      </c>
      <c r="AN44" s="1"/>
      <c r="AO44" s="1"/>
      <c r="AP44" s="1"/>
      <c r="AQ44" s="1"/>
      <c r="AR44" s="1"/>
      <c r="AS44" s="3"/>
      <c r="AT44" s="3"/>
    </row>
    <row r="45" spans="1:46" ht="15.75" customHeight="1">
      <c r="A45" s="2"/>
      <c r="B45" s="2"/>
      <c r="C45" s="1"/>
      <c r="D45" s="1"/>
      <c r="E45" s="1"/>
      <c r="F45" s="1"/>
      <c r="G45" s="1"/>
      <c r="H45" s="1"/>
      <c r="I45" s="1"/>
      <c r="J45" s="1"/>
      <c r="K45" s="1"/>
      <c r="L45" s="1"/>
      <c r="M45" s="1"/>
      <c r="N45" s="1"/>
      <c r="O45" s="1"/>
      <c r="P45" s="1"/>
      <c r="Q45" s="1"/>
      <c r="R45" s="1"/>
      <c r="S45" s="1"/>
      <c r="T45" s="1"/>
      <c r="U45" s="1"/>
      <c r="V45" s="1"/>
      <c r="W45" s="1"/>
      <c r="X45" s="1"/>
      <c r="Y45" s="1"/>
      <c r="Z45" s="1"/>
      <c r="AA45" s="1"/>
      <c r="AB45" s="1"/>
      <c r="AD45" s="1"/>
      <c r="AE45" s="1"/>
      <c r="AF45" s="1"/>
      <c r="AG45" s="1"/>
      <c r="AH45" s="1"/>
      <c r="AJ45" s="1"/>
      <c r="AK45" s="1"/>
      <c r="AL45" s="1"/>
      <c r="AM45" s="1"/>
      <c r="AN45" s="1"/>
      <c r="AO45" s="1"/>
      <c r="AP45" s="1"/>
      <c r="AQ45" s="1"/>
      <c r="AR45" s="1"/>
    </row>
    <row r="46" spans="1:46" ht="15.75" customHeight="1">
      <c r="A46" s="2">
        <v>9</v>
      </c>
      <c r="B46" s="2">
        <v>9</v>
      </c>
      <c r="C46" s="1"/>
      <c r="D46" s="2">
        <v>6781</v>
      </c>
      <c r="E46" s="2">
        <v>7110</v>
      </c>
      <c r="F46" s="1" t="s">
        <v>101</v>
      </c>
      <c r="G46" s="1" t="s">
        <v>109</v>
      </c>
      <c r="H46" s="1" t="s">
        <v>129</v>
      </c>
      <c r="I46" s="1" t="s">
        <v>182</v>
      </c>
      <c r="J46" s="1" t="s">
        <v>140</v>
      </c>
      <c r="K46" s="24">
        <v>9</v>
      </c>
      <c r="L46" s="1" t="s">
        <v>111</v>
      </c>
      <c r="M46" s="24">
        <v>1</v>
      </c>
      <c r="N46" s="24">
        <v>1</v>
      </c>
      <c r="O46" s="25">
        <v>1</v>
      </c>
      <c r="P46" s="24">
        <v>0</v>
      </c>
      <c r="Q46" s="1" t="s">
        <v>112</v>
      </c>
      <c r="R46" s="24">
        <v>4</v>
      </c>
      <c r="S46" s="1" t="s">
        <v>130</v>
      </c>
      <c r="T46" s="24">
        <v>2.2999999999999998</v>
      </c>
      <c r="U46" s="24">
        <v>-4.2130000000000001</v>
      </c>
      <c r="V46" s="1" t="s">
        <v>109</v>
      </c>
      <c r="W46" s="1"/>
      <c r="X46" s="39" t="s">
        <v>260</v>
      </c>
      <c r="Y46" s="1" t="s">
        <v>184</v>
      </c>
      <c r="Z46" s="1"/>
      <c r="AA46" s="1"/>
      <c r="AB46" s="1"/>
      <c r="AD46" s="1"/>
      <c r="AE46" s="1"/>
      <c r="AF46" s="1" t="s">
        <v>183</v>
      </c>
      <c r="AG46" s="1" t="s">
        <v>143</v>
      </c>
      <c r="AH46" s="40" t="s">
        <v>687</v>
      </c>
      <c r="AI46" s="4" t="s">
        <v>185</v>
      </c>
      <c r="AJ46" s="1">
        <v>75.2</v>
      </c>
      <c r="AK46" s="24">
        <v>99.3</v>
      </c>
      <c r="AL46" s="1" t="s">
        <v>184</v>
      </c>
      <c r="AM46" s="1"/>
      <c r="AN46" s="1"/>
      <c r="AO46" s="1"/>
      <c r="AP46" s="1"/>
      <c r="AQ46" s="10" t="s">
        <v>688</v>
      </c>
      <c r="AR46" s="1"/>
    </row>
    <row r="47" spans="1:46" ht="15.75" customHeight="1">
      <c r="A47" s="2"/>
      <c r="B47" s="2"/>
      <c r="C47" s="1"/>
      <c r="D47" s="1"/>
      <c r="E47" s="1"/>
      <c r="F47" s="1"/>
      <c r="G47" s="1"/>
      <c r="H47" s="1"/>
      <c r="I47" s="1"/>
      <c r="J47" s="1"/>
      <c r="K47" s="1"/>
      <c r="L47" s="1"/>
      <c r="M47" s="1"/>
      <c r="N47" s="1"/>
      <c r="O47" s="1"/>
      <c r="P47" s="1"/>
      <c r="Q47" s="1"/>
      <c r="R47" s="1"/>
      <c r="S47" s="1"/>
      <c r="T47" s="1"/>
      <c r="U47" s="1"/>
      <c r="V47" s="1"/>
      <c r="W47" s="1"/>
      <c r="X47" s="1"/>
      <c r="Y47" s="1"/>
      <c r="Z47" s="1"/>
      <c r="AA47" s="1"/>
      <c r="AB47" s="1"/>
      <c r="AD47" s="1"/>
      <c r="AE47" s="1"/>
      <c r="AF47" s="1"/>
      <c r="AG47" s="1"/>
      <c r="AH47" s="1"/>
      <c r="AJ47" s="1"/>
      <c r="AK47" s="1"/>
      <c r="AL47" s="1"/>
      <c r="AM47" s="1"/>
      <c r="AN47" s="1"/>
      <c r="AO47" s="1"/>
      <c r="AP47" s="1"/>
      <c r="AQ47" s="1"/>
      <c r="AR47" s="1"/>
      <c r="AS47" s="3"/>
      <c r="AT47" s="3"/>
    </row>
    <row r="48" spans="1:46" ht="15.75" customHeight="1">
      <c r="A48" s="2">
        <v>10</v>
      </c>
      <c r="B48" s="2">
        <v>10</v>
      </c>
      <c r="C48" s="1"/>
      <c r="D48" s="2">
        <v>7097</v>
      </c>
      <c r="E48" s="2">
        <v>7504</v>
      </c>
      <c r="F48" s="1" t="s">
        <v>101</v>
      </c>
      <c r="G48" s="1" t="s">
        <v>109</v>
      </c>
      <c r="H48" s="1" t="s">
        <v>129</v>
      </c>
      <c r="I48" s="1" t="s">
        <v>186</v>
      </c>
      <c r="J48" s="1" t="s">
        <v>187</v>
      </c>
      <c r="K48" s="24">
        <v>10</v>
      </c>
      <c r="L48" s="1" t="s">
        <v>111</v>
      </c>
      <c r="M48" s="24">
        <v>1</v>
      </c>
      <c r="N48" s="24">
        <v>1</v>
      </c>
      <c r="O48" s="25">
        <v>1</v>
      </c>
      <c r="P48" s="24">
        <v>0</v>
      </c>
      <c r="Q48" s="1" t="s">
        <v>112</v>
      </c>
      <c r="R48" s="24">
        <v>127</v>
      </c>
      <c r="S48" s="1" t="s">
        <v>107</v>
      </c>
      <c r="T48" s="24">
        <v>1.2490000000000001</v>
      </c>
      <c r="U48" s="24">
        <v>-6.2409999999999997</v>
      </c>
      <c r="V48" s="1" t="s">
        <v>109</v>
      </c>
      <c r="W48" s="1"/>
      <c r="X48" s="1" t="s">
        <v>188</v>
      </c>
      <c r="Y48" s="1" t="s">
        <v>188</v>
      </c>
      <c r="Z48" s="1" t="s">
        <v>189</v>
      </c>
      <c r="AA48" s="1" t="s">
        <v>187</v>
      </c>
      <c r="AB48" s="1">
        <v>10</v>
      </c>
      <c r="AC48" s="4" t="s">
        <v>190</v>
      </c>
      <c r="AD48" s="1">
        <v>100</v>
      </c>
      <c r="AE48" s="37">
        <v>3.9999999999999998E-80</v>
      </c>
      <c r="AF48" s="41" t="s">
        <v>191</v>
      </c>
      <c r="AG48" s="1" t="s">
        <v>118</v>
      </c>
      <c r="AH48" s="1"/>
      <c r="AI48" s="4" t="s">
        <v>192</v>
      </c>
      <c r="AJ48" s="1">
        <v>94.7</v>
      </c>
      <c r="AK48" s="1">
        <v>99.41</v>
      </c>
      <c r="AL48" s="1" t="s">
        <v>193</v>
      </c>
      <c r="AM48" s="1" t="s">
        <v>194</v>
      </c>
      <c r="AN48" s="1"/>
      <c r="AO48" s="1"/>
      <c r="AP48" s="1"/>
      <c r="AQ48" s="1"/>
      <c r="AR48" s="1"/>
    </row>
    <row r="49" spans="1:46" ht="15.75" customHeight="1">
      <c r="A49" s="2"/>
      <c r="B49" s="2"/>
      <c r="C49" s="1"/>
      <c r="D49" s="1"/>
      <c r="E49" s="1"/>
      <c r="F49" s="1"/>
      <c r="G49" s="1"/>
      <c r="H49" s="1"/>
      <c r="I49" s="1"/>
      <c r="J49" s="1"/>
      <c r="K49" s="1"/>
      <c r="L49" s="1"/>
      <c r="M49" s="1"/>
      <c r="N49" s="1"/>
      <c r="O49" s="1"/>
      <c r="P49" s="1"/>
      <c r="Q49" s="1"/>
      <c r="R49" s="1"/>
      <c r="S49" s="1"/>
      <c r="T49" s="1"/>
      <c r="U49" s="1"/>
      <c r="V49" s="1"/>
      <c r="W49" s="1"/>
      <c r="X49" s="1"/>
      <c r="Y49" s="1"/>
      <c r="Z49" s="1"/>
      <c r="AA49" s="1"/>
      <c r="AB49" s="1"/>
      <c r="AD49" s="1"/>
      <c r="AE49" s="1"/>
      <c r="AF49" s="1"/>
      <c r="AG49" s="1"/>
      <c r="AH49" s="1"/>
      <c r="AJ49" s="1"/>
      <c r="AK49" s="1"/>
      <c r="AL49" s="1"/>
      <c r="AM49" s="1"/>
      <c r="AN49" s="1"/>
      <c r="AO49" s="1"/>
      <c r="AP49" s="1"/>
      <c r="AQ49" s="1"/>
      <c r="AR49" s="1"/>
    </row>
    <row r="50" spans="1:46" ht="15.75" customHeight="1">
      <c r="A50" s="2">
        <v>11</v>
      </c>
      <c r="B50" s="2">
        <v>11</v>
      </c>
      <c r="C50" s="1"/>
      <c r="D50" s="2">
        <v>7631</v>
      </c>
      <c r="E50" s="2">
        <v>8440</v>
      </c>
      <c r="F50" s="1" t="s">
        <v>101</v>
      </c>
      <c r="G50" s="1" t="s">
        <v>109</v>
      </c>
      <c r="H50" s="1" t="s">
        <v>129</v>
      </c>
      <c r="I50" s="1" t="s">
        <v>186</v>
      </c>
      <c r="J50" s="1" t="s">
        <v>195</v>
      </c>
      <c r="K50" s="24">
        <v>11</v>
      </c>
      <c r="L50" s="1" t="s">
        <v>111</v>
      </c>
      <c r="M50" s="24">
        <v>1</v>
      </c>
      <c r="N50" s="24">
        <v>1</v>
      </c>
      <c r="O50" s="25">
        <v>1</v>
      </c>
      <c r="P50" s="24">
        <v>0</v>
      </c>
      <c r="Q50" s="1" t="s">
        <v>112</v>
      </c>
      <c r="R50" s="24">
        <v>127</v>
      </c>
      <c r="S50" s="1" t="s">
        <v>131</v>
      </c>
      <c r="T50" s="24">
        <v>3.17</v>
      </c>
      <c r="U50" s="24">
        <v>-2.54</v>
      </c>
      <c r="V50" s="1" t="s">
        <v>109</v>
      </c>
      <c r="W50" s="1"/>
      <c r="X50" s="1" t="s">
        <v>196</v>
      </c>
      <c r="Y50" s="1" t="s">
        <v>196</v>
      </c>
      <c r="Z50" s="1" t="s">
        <v>189</v>
      </c>
      <c r="AA50" s="1" t="s">
        <v>194</v>
      </c>
      <c r="AB50" s="1">
        <v>11</v>
      </c>
      <c r="AC50" s="4" t="s">
        <v>197</v>
      </c>
      <c r="AD50" s="1">
        <v>100</v>
      </c>
      <c r="AE50" s="1">
        <v>0</v>
      </c>
      <c r="AF50" s="41" t="s">
        <v>198</v>
      </c>
      <c r="AG50" s="1" t="s">
        <v>199</v>
      </c>
      <c r="AH50" s="1" t="s">
        <v>200</v>
      </c>
      <c r="AI50" s="4" t="s">
        <v>201</v>
      </c>
      <c r="AJ50" s="1">
        <v>49.8</v>
      </c>
      <c r="AK50" s="1">
        <v>95.65</v>
      </c>
      <c r="AL50" s="1" t="s">
        <v>202</v>
      </c>
      <c r="AM50" s="1" t="s">
        <v>203</v>
      </c>
      <c r="AN50" s="1"/>
      <c r="AO50" s="1"/>
      <c r="AP50" s="1"/>
      <c r="AQ50" s="1"/>
      <c r="AR50" s="1"/>
    </row>
    <row r="51" spans="1:46" ht="15.75" customHeight="1">
      <c r="A51" s="2"/>
      <c r="B51" s="2"/>
      <c r="C51" s="1"/>
      <c r="D51" s="1"/>
      <c r="E51" s="1"/>
      <c r="F51" s="1"/>
      <c r="G51" s="1"/>
      <c r="H51" s="1"/>
      <c r="I51" s="1"/>
      <c r="J51" s="1"/>
      <c r="K51" s="1"/>
      <c r="L51" s="1"/>
      <c r="M51" s="1"/>
      <c r="N51" s="1"/>
      <c r="O51" s="1"/>
      <c r="P51" s="1"/>
      <c r="Q51" s="1"/>
      <c r="R51" s="1"/>
      <c r="S51" s="1"/>
      <c r="T51" s="1"/>
      <c r="U51" s="1"/>
      <c r="V51" s="1"/>
      <c r="W51" s="1"/>
      <c r="X51" s="1"/>
      <c r="Y51" s="1"/>
      <c r="Z51" s="1"/>
      <c r="AA51" s="1"/>
      <c r="AB51" s="1"/>
      <c r="AD51" s="1"/>
      <c r="AE51" s="1"/>
      <c r="AF51" s="1"/>
      <c r="AG51" s="1"/>
      <c r="AH51" s="1"/>
      <c r="AJ51" s="1"/>
      <c r="AK51" s="1"/>
      <c r="AL51" s="1"/>
      <c r="AM51" s="1"/>
      <c r="AN51" s="1"/>
      <c r="AO51" s="1"/>
      <c r="AP51" s="1"/>
      <c r="AQ51" s="1"/>
      <c r="AR51" s="1"/>
    </row>
    <row r="52" spans="1:46" ht="15.75" customHeight="1">
      <c r="A52" s="2">
        <v>12</v>
      </c>
      <c r="B52" s="2">
        <v>12</v>
      </c>
      <c r="C52" s="1"/>
      <c r="D52" s="2">
        <v>8579</v>
      </c>
      <c r="E52" s="2">
        <v>9130</v>
      </c>
      <c r="F52" s="1" t="s">
        <v>101</v>
      </c>
      <c r="G52" s="1" t="s">
        <v>102</v>
      </c>
      <c r="H52" s="1" t="s">
        <v>122</v>
      </c>
      <c r="I52" s="1" t="s">
        <v>103</v>
      </c>
      <c r="J52" s="1" t="s">
        <v>187</v>
      </c>
      <c r="K52" s="24">
        <v>13</v>
      </c>
      <c r="L52" s="1" t="s">
        <v>111</v>
      </c>
      <c r="M52" s="24">
        <v>1</v>
      </c>
      <c r="N52" s="24">
        <v>1</v>
      </c>
      <c r="O52" s="24">
        <v>100</v>
      </c>
      <c r="P52" s="24">
        <v>0</v>
      </c>
      <c r="Q52" s="1" t="s">
        <v>112</v>
      </c>
      <c r="R52" s="24">
        <v>139</v>
      </c>
      <c r="S52" s="1" t="s">
        <v>107</v>
      </c>
      <c r="T52" s="24">
        <v>3.2280000000000002</v>
      </c>
      <c r="U52" s="24">
        <v>-3.4620000000000002</v>
      </c>
      <c r="V52" s="1" t="s">
        <v>107</v>
      </c>
      <c r="W52" s="1"/>
      <c r="X52" s="42" t="s">
        <v>204</v>
      </c>
      <c r="Y52" s="42" t="s">
        <v>204</v>
      </c>
      <c r="Z52" s="42" t="s">
        <v>189</v>
      </c>
      <c r="AA52" s="42" t="s">
        <v>205</v>
      </c>
      <c r="AB52" s="43">
        <v>13</v>
      </c>
      <c r="AC52" s="4" t="s">
        <v>206</v>
      </c>
      <c r="AD52" s="43">
        <v>100</v>
      </c>
      <c r="AE52" s="44">
        <v>2.0000000000000001E-115</v>
      </c>
      <c r="AF52" s="45" t="s">
        <v>210</v>
      </c>
      <c r="AG52" s="42" t="s">
        <v>207</v>
      </c>
      <c r="AH52" s="45" t="s">
        <v>208</v>
      </c>
      <c r="AI52" s="4" t="s">
        <v>209</v>
      </c>
      <c r="AJ52" s="43">
        <v>33.880000000000003</v>
      </c>
      <c r="AK52" s="43">
        <v>95.5</v>
      </c>
      <c r="AL52" s="42" t="s">
        <v>211</v>
      </c>
      <c r="AM52" s="42" t="s">
        <v>212</v>
      </c>
      <c r="AN52" s="1"/>
      <c r="AO52" s="1"/>
      <c r="AP52" s="1"/>
      <c r="AQ52" s="1"/>
      <c r="AR52" s="1"/>
    </row>
    <row r="53" spans="1:46" ht="15.75" customHeight="1">
      <c r="A53" s="2"/>
      <c r="B53" s="2"/>
      <c r="C53" s="1"/>
      <c r="D53" s="1"/>
      <c r="E53" s="1"/>
      <c r="F53" s="1"/>
      <c r="G53" s="1"/>
      <c r="H53" s="1"/>
      <c r="I53" s="1"/>
      <c r="J53" s="1"/>
      <c r="K53" s="1"/>
      <c r="L53" s="1"/>
      <c r="M53" s="1"/>
      <c r="N53" s="1"/>
      <c r="O53" s="1"/>
      <c r="P53" s="1"/>
      <c r="Q53" s="1"/>
      <c r="R53" s="1"/>
      <c r="S53" s="1"/>
      <c r="T53" s="1"/>
      <c r="U53" s="1"/>
      <c r="V53" s="1"/>
      <c r="W53" s="1"/>
      <c r="X53" s="1"/>
      <c r="Y53" s="1"/>
      <c r="Z53" s="1"/>
      <c r="AA53" s="1"/>
      <c r="AB53" s="1"/>
      <c r="AD53" s="1"/>
      <c r="AE53" s="1"/>
      <c r="AF53" s="1"/>
      <c r="AG53" s="1"/>
      <c r="AH53" s="1"/>
      <c r="AJ53" s="1"/>
      <c r="AK53" s="1"/>
      <c r="AL53" s="1"/>
      <c r="AM53" s="1"/>
      <c r="AN53" s="1"/>
      <c r="AO53" s="1"/>
      <c r="AP53" s="1"/>
      <c r="AQ53" s="1"/>
      <c r="AR53" s="1"/>
    </row>
    <row r="54" spans="1:46" ht="15.75" customHeight="1">
      <c r="A54" s="2">
        <v>13</v>
      </c>
      <c r="B54" s="2">
        <v>13</v>
      </c>
      <c r="C54" s="1"/>
      <c r="D54" s="2">
        <v>8579</v>
      </c>
      <c r="E54" s="2">
        <v>9515</v>
      </c>
      <c r="F54" s="1" t="s">
        <v>101</v>
      </c>
      <c r="G54" s="1" t="s">
        <v>102</v>
      </c>
      <c r="H54" s="1" t="s">
        <v>213</v>
      </c>
      <c r="I54" s="1" t="s">
        <v>182</v>
      </c>
      <c r="J54" s="1" t="s">
        <v>140</v>
      </c>
      <c r="K54" s="24">
        <v>13</v>
      </c>
      <c r="L54" s="1" t="s">
        <v>111</v>
      </c>
      <c r="M54" s="24">
        <v>1</v>
      </c>
      <c r="N54" s="24">
        <v>1</v>
      </c>
      <c r="O54" s="24">
        <v>100</v>
      </c>
      <c r="P54" s="26">
        <v>0</v>
      </c>
      <c r="Q54" s="1" t="s">
        <v>112</v>
      </c>
      <c r="R54" s="24">
        <v>139</v>
      </c>
      <c r="S54" s="1" t="s">
        <v>107</v>
      </c>
      <c r="T54" s="24">
        <v>2.3530000000000002</v>
      </c>
      <c r="U54" s="24">
        <v>-3.2669999999999999</v>
      </c>
      <c r="V54" s="1" t="s">
        <v>107</v>
      </c>
      <c r="W54" s="10" t="s">
        <v>689</v>
      </c>
      <c r="X54" s="42" t="s">
        <v>204</v>
      </c>
      <c r="Y54" s="42" t="s">
        <v>204</v>
      </c>
      <c r="Z54" s="42" t="s">
        <v>189</v>
      </c>
      <c r="AA54" s="42" t="s">
        <v>214</v>
      </c>
      <c r="AB54" s="43">
        <v>12</v>
      </c>
      <c r="AC54" s="4" t="s">
        <v>215</v>
      </c>
      <c r="AD54" s="43">
        <v>100</v>
      </c>
      <c r="AE54" s="44">
        <v>1.9999999999999998E-96</v>
      </c>
      <c r="AF54" s="45" t="s">
        <v>216</v>
      </c>
      <c r="AG54" s="42" t="s">
        <v>207</v>
      </c>
      <c r="AH54" s="45" t="s">
        <v>217</v>
      </c>
      <c r="AI54" s="4" t="s">
        <v>218</v>
      </c>
      <c r="AJ54" s="43">
        <v>50</v>
      </c>
      <c r="AK54" s="43">
        <v>96.27</v>
      </c>
      <c r="AL54" s="42" t="s">
        <v>211</v>
      </c>
      <c r="AM54" s="42" t="s">
        <v>219</v>
      </c>
      <c r="AN54" s="1"/>
      <c r="AO54" s="1"/>
      <c r="AP54" s="1"/>
      <c r="AQ54" s="1"/>
      <c r="AR54" s="1"/>
    </row>
    <row r="55" spans="1:46" ht="15.75" customHeight="1">
      <c r="A55" s="2"/>
      <c r="B55" s="2"/>
      <c r="C55" s="1"/>
      <c r="D55" s="1"/>
      <c r="E55" s="1"/>
      <c r="F55" s="1"/>
      <c r="G55" s="1"/>
      <c r="H55" s="1"/>
      <c r="I55" s="1"/>
      <c r="J55" s="1"/>
      <c r="K55" s="1"/>
      <c r="L55" s="1"/>
      <c r="M55" s="1"/>
      <c r="N55" s="1"/>
      <c r="O55" s="1"/>
      <c r="P55" s="1"/>
      <c r="Q55" s="1"/>
      <c r="R55" s="1"/>
      <c r="S55" s="1"/>
      <c r="T55" s="1"/>
      <c r="U55" s="1"/>
      <c r="V55" s="1"/>
      <c r="W55" s="1"/>
      <c r="X55" s="1"/>
      <c r="Y55" s="1"/>
      <c r="Z55" s="1"/>
      <c r="AA55" s="1"/>
      <c r="AB55" s="1"/>
      <c r="AD55" s="1"/>
      <c r="AE55" s="1"/>
      <c r="AF55" s="1"/>
      <c r="AG55" s="1"/>
      <c r="AH55" s="1"/>
      <c r="AJ55" s="1"/>
      <c r="AK55" s="1"/>
      <c r="AL55" s="1"/>
      <c r="AM55" s="1"/>
      <c r="AN55" s="1"/>
      <c r="AO55" s="1"/>
      <c r="AP55" s="1"/>
      <c r="AQ55" s="1"/>
      <c r="AR55" s="1"/>
    </row>
    <row r="56" spans="1:46" ht="15.75" customHeight="1">
      <c r="A56" s="2">
        <v>14</v>
      </c>
      <c r="B56" s="2">
        <v>14</v>
      </c>
      <c r="C56" s="1"/>
      <c r="D56" s="2">
        <v>9534</v>
      </c>
      <c r="E56" s="2">
        <v>13061</v>
      </c>
      <c r="F56" s="1" t="s">
        <v>101</v>
      </c>
      <c r="G56" s="1" t="s">
        <v>102</v>
      </c>
      <c r="H56" s="1" t="s">
        <v>122</v>
      </c>
      <c r="I56" s="1" t="s">
        <v>103</v>
      </c>
      <c r="J56" s="1" t="s">
        <v>220</v>
      </c>
      <c r="K56" s="24">
        <v>14</v>
      </c>
      <c r="L56" s="1" t="s">
        <v>111</v>
      </c>
      <c r="M56" s="24">
        <v>1</v>
      </c>
      <c r="N56" s="24">
        <v>1</v>
      </c>
      <c r="O56" s="24">
        <v>100</v>
      </c>
      <c r="P56" s="24">
        <v>0</v>
      </c>
      <c r="Q56" s="1" t="s">
        <v>112</v>
      </c>
      <c r="R56" s="24">
        <v>19</v>
      </c>
      <c r="S56" s="1" t="s">
        <v>109</v>
      </c>
      <c r="T56" s="24">
        <v>2.4940000000000002</v>
      </c>
      <c r="U56" s="24">
        <v>-3.8119999999999998</v>
      </c>
      <c r="V56" s="1" t="s">
        <v>131</v>
      </c>
      <c r="W56" s="1"/>
      <c r="X56" s="1" t="s">
        <v>221</v>
      </c>
      <c r="Y56" s="1" t="s">
        <v>221</v>
      </c>
      <c r="Z56" s="1" t="s">
        <v>111</v>
      </c>
      <c r="AA56" s="1" t="s">
        <v>220</v>
      </c>
      <c r="AB56" s="1">
        <v>14</v>
      </c>
      <c r="AC56" s="4" t="s">
        <v>222</v>
      </c>
      <c r="AD56" s="1">
        <v>100</v>
      </c>
      <c r="AE56" s="1">
        <v>0</v>
      </c>
      <c r="AF56" s="1" t="s">
        <v>223</v>
      </c>
      <c r="AG56" s="1"/>
      <c r="AJ56" s="1"/>
      <c r="AK56" s="1"/>
      <c r="AL56" s="1" t="s">
        <v>221</v>
      </c>
      <c r="AM56" s="10" t="s">
        <v>690</v>
      </c>
      <c r="AN56" s="1"/>
      <c r="AO56" s="1"/>
      <c r="AP56" s="1"/>
      <c r="AQ56" s="1"/>
      <c r="AR56" s="1"/>
      <c r="AS56" s="46"/>
      <c r="AT56" s="46"/>
    </row>
    <row r="57" spans="1:46" ht="15.75" customHeight="1">
      <c r="A57" s="2"/>
      <c r="B57" s="2"/>
      <c r="C57" s="1"/>
      <c r="D57" s="1"/>
      <c r="E57" s="1"/>
      <c r="F57" s="1"/>
      <c r="G57" s="1"/>
      <c r="H57" s="1"/>
      <c r="I57" s="1"/>
      <c r="J57" s="1"/>
      <c r="K57" s="1"/>
      <c r="L57" s="1"/>
      <c r="M57" s="1"/>
      <c r="N57" s="1"/>
      <c r="O57" s="1"/>
      <c r="P57" s="1"/>
      <c r="Q57" s="1"/>
      <c r="R57" s="1"/>
      <c r="S57" s="1"/>
      <c r="T57" s="1"/>
      <c r="U57" s="1"/>
      <c r="V57" s="1"/>
      <c r="W57" s="1"/>
      <c r="X57" s="1"/>
      <c r="Y57" s="1"/>
      <c r="Z57" s="1"/>
      <c r="AA57" s="1"/>
      <c r="AB57" s="1"/>
      <c r="AD57" s="1"/>
      <c r="AE57" s="1"/>
      <c r="AF57" s="1"/>
      <c r="AG57" s="1"/>
      <c r="AH57" s="1"/>
      <c r="AJ57" s="1"/>
      <c r="AK57" s="1"/>
      <c r="AL57" s="1"/>
      <c r="AM57" s="1"/>
      <c r="AN57" s="1"/>
      <c r="AO57" s="1"/>
      <c r="AP57" s="1"/>
      <c r="AQ57" s="1"/>
      <c r="AR57" s="1"/>
    </row>
    <row r="58" spans="1:46" ht="15.75" customHeight="1">
      <c r="A58" s="2">
        <v>15</v>
      </c>
      <c r="B58" s="2">
        <v>15</v>
      </c>
      <c r="C58" s="1"/>
      <c r="D58" s="2">
        <v>13062</v>
      </c>
      <c r="E58" s="2">
        <v>14771</v>
      </c>
      <c r="F58" s="1" t="s">
        <v>101</v>
      </c>
      <c r="G58" s="1" t="s">
        <v>109</v>
      </c>
      <c r="H58" s="1" t="s">
        <v>129</v>
      </c>
      <c r="I58" s="1" t="s">
        <v>186</v>
      </c>
      <c r="J58" s="1" t="s">
        <v>205</v>
      </c>
      <c r="K58" s="24">
        <v>17</v>
      </c>
      <c r="L58" s="1" t="s">
        <v>111</v>
      </c>
      <c r="M58" s="24">
        <v>1</v>
      </c>
      <c r="N58" s="24">
        <v>1</v>
      </c>
      <c r="O58" s="24">
        <v>100</v>
      </c>
      <c r="P58" s="24">
        <v>0</v>
      </c>
      <c r="Q58" s="1" t="s">
        <v>112</v>
      </c>
      <c r="R58" s="24">
        <v>1</v>
      </c>
      <c r="S58" s="1" t="s">
        <v>130</v>
      </c>
      <c r="T58" s="24">
        <v>1.9750000000000001</v>
      </c>
      <c r="U58" s="24">
        <v>-4.8209999999999997</v>
      </c>
      <c r="V58" s="1" t="s">
        <v>131</v>
      </c>
      <c r="W58" s="1"/>
      <c r="X58" s="1" t="s">
        <v>224</v>
      </c>
      <c r="Y58" s="1" t="s">
        <v>225</v>
      </c>
      <c r="Z58" s="1" t="s">
        <v>111</v>
      </c>
      <c r="AA58" s="1" t="s">
        <v>205</v>
      </c>
      <c r="AB58" s="24">
        <v>17</v>
      </c>
      <c r="AC58" s="4" t="s">
        <v>226</v>
      </c>
      <c r="AD58" s="25">
        <v>1</v>
      </c>
      <c r="AE58" s="24">
        <v>0</v>
      </c>
      <c r="AF58" s="1" t="s">
        <v>227</v>
      </c>
      <c r="AG58" s="1" t="s">
        <v>143</v>
      </c>
      <c r="AH58" s="1"/>
      <c r="AI58" s="4" t="s">
        <v>228</v>
      </c>
      <c r="AJ58" s="25">
        <v>0.82</v>
      </c>
      <c r="AK58" s="24">
        <v>99.32</v>
      </c>
      <c r="AL58" s="1" t="s">
        <v>225</v>
      </c>
      <c r="AM58" s="1" t="s">
        <v>123</v>
      </c>
      <c r="AN58" s="1"/>
      <c r="AO58" s="1"/>
      <c r="AP58" s="1"/>
      <c r="AQ58" s="1" t="s">
        <v>229</v>
      </c>
      <c r="AR58" s="1"/>
    </row>
    <row r="59" spans="1:46" ht="15.75" customHeight="1">
      <c r="A59" s="2"/>
      <c r="B59" s="2"/>
      <c r="C59" s="1"/>
      <c r="D59" s="1"/>
      <c r="E59" s="1"/>
      <c r="F59" s="1"/>
      <c r="G59" s="1"/>
      <c r="H59" s="1"/>
      <c r="I59" s="1"/>
      <c r="J59" s="1"/>
      <c r="K59" s="1"/>
      <c r="L59" s="1"/>
      <c r="M59" s="1"/>
      <c r="N59" s="1"/>
      <c r="O59" s="1"/>
      <c r="P59" s="1"/>
      <c r="Q59" s="1"/>
      <c r="R59" s="1"/>
      <c r="S59" s="1"/>
      <c r="T59" s="1"/>
      <c r="U59" s="1"/>
      <c r="V59" s="1"/>
      <c r="W59" s="1"/>
      <c r="X59" s="1"/>
      <c r="Y59" s="1"/>
      <c r="Z59" s="1"/>
      <c r="AA59" s="1"/>
      <c r="AB59" s="1"/>
      <c r="AD59" s="1"/>
      <c r="AE59" s="1"/>
      <c r="AF59" s="1"/>
      <c r="AG59" s="1"/>
      <c r="AH59" s="1"/>
      <c r="AJ59" s="1"/>
      <c r="AK59" s="1"/>
      <c r="AL59" s="1"/>
      <c r="AM59" s="1"/>
      <c r="AN59" s="1"/>
      <c r="AO59" s="1"/>
      <c r="AP59" s="1"/>
      <c r="AQ59" s="1"/>
      <c r="AR59" s="1"/>
    </row>
    <row r="60" spans="1:46" ht="15.75" customHeight="1">
      <c r="A60" s="2">
        <v>16</v>
      </c>
      <c r="B60" s="2">
        <v>16</v>
      </c>
      <c r="C60" s="1"/>
      <c r="D60" s="2">
        <v>14857</v>
      </c>
      <c r="E60" s="2">
        <v>16566</v>
      </c>
      <c r="F60" s="1" t="s">
        <v>101</v>
      </c>
      <c r="G60" s="1" t="s">
        <v>102</v>
      </c>
      <c r="H60" s="1" t="s">
        <v>122</v>
      </c>
      <c r="I60" s="1" t="s">
        <v>103</v>
      </c>
      <c r="J60" s="1" t="s">
        <v>104</v>
      </c>
      <c r="K60" s="24">
        <v>16</v>
      </c>
      <c r="L60" s="1" t="s">
        <v>111</v>
      </c>
      <c r="M60" s="24">
        <v>1</v>
      </c>
      <c r="N60" s="24">
        <v>1</v>
      </c>
      <c r="O60" s="25">
        <v>1</v>
      </c>
      <c r="P60" s="24">
        <v>0</v>
      </c>
      <c r="Q60" s="1" t="s">
        <v>112</v>
      </c>
      <c r="R60" s="24">
        <v>86</v>
      </c>
      <c r="S60" s="1" t="s">
        <v>102</v>
      </c>
      <c r="T60" s="24">
        <v>3.3260000000000001</v>
      </c>
      <c r="U60" s="24">
        <v>-2.6059999999999999</v>
      </c>
      <c r="V60" s="1" t="s">
        <v>102</v>
      </c>
      <c r="W60" s="1"/>
      <c r="X60" s="32" t="s">
        <v>224</v>
      </c>
      <c r="Y60" s="32" t="s">
        <v>224</v>
      </c>
      <c r="Z60" s="32" t="s">
        <v>115</v>
      </c>
      <c r="AA60" s="32" t="s">
        <v>171</v>
      </c>
      <c r="AB60" s="33">
        <v>16</v>
      </c>
      <c r="AC60" s="4" t="s">
        <v>230</v>
      </c>
      <c r="AD60" s="34">
        <v>0.99</v>
      </c>
      <c r="AE60" s="33">
        <v>0</v>
      </c>
      <c r="AF60" s="32" t="s">
        <v>231</v>
      </c>
      <c r="AG60" s="32" t="s">
        <v>161</v>
      </c>
      <c r="AH60" s="47" t="s">
        <v>232</v>
      </c>
      <c r="AI60" s="4" t="s">
        <v>233</v>
      </c>
      <c r="AJ60" s="36">
        <v>0.87870000000000004</v>
      </c>
      <c r="AK60" s="36">
        <v>0.99250000000000005</v>
      </c>
      <c r="AL60" s="32" t="s">
        <v>234</v>
      </c>
      <c r="AM60" s="32" t="s">
        <v>144</v>
      </c>
      <c r="AN60" s="42"/>
      <c r="AO60" s="1"/>
      <c r="AP60" s="1"/>
      <c r="AQ60" s="1"/>
      <c r="AR60" s="1"/>
    </row>
    <row r="61" spans="1:46" ht="15.75" customHeight="1">
      <c r="A61" s="2"/>
      <c r="B61" s="2"/>
      <c r="C61" s="1"/>
      <c r="D61" s="1"/>
      <c r="E61" s="1"/>
      <c r="F61" s="1"/>
      <c r="G61" s="1"/>
      <c r="H61" s="1"/>
      <c r="I61" s="1"/>
      <c r="J61" s="1"/>
      <c r="K61" s="1"/>
      <c r="L61" s="1"/>
      <c r="M61" s="1"/>
      <c r="N61" s="1"/>
      <c r="O61" s="1"/>
      <c r="P61" s="1"/>
      <c r="Q61" s="1"/>
      <c r="R61" s="1"/>
      <c r="S61" s="1"/>
      <c r="T61" s="1"/>
      <c r="U61" s="1"/>
      <c r="V61" s="1"/>
      <c r="W61" s="1"/>
      <c r="X61" s="1"/>
      <c r="Y61" s="1"/>
      <c r="Z61" s="1"/>
      <c r="AA61" s="1"/>
      <c r="AB61" s="1"/>
      <c r="AD61" s="1"/>
      <c r="AE61" s="1"/>
      <c r="AF61" s="1"/>
      <c r="AG61" s="1"/>
      <c r="AH61" s="1"/>
      <c r="AJ61" s="1"/>
      <c r="AK61" s="1"/>
      <c r="AL61" s="1"/>
      <c r="AM61" s="1"/>
      <c r="AN61" s="1"/>
      <c r="AO61" s="1"/>
      <c r="AP61" s="1"/>
      <c r="AQ61" s="1"/>
      <c r="AR61" s="1"/>
    </row>
    <row r="62" spans="1:46" ht="15.75" customHeight="1">
      <c r="A62" s="2">
        <v>17</v>
      </c>
      <c r="B62" s="2">
        <v>17</v>
      </c>
      <c r="C62" s="1"/>
      <c r="D62" s="2">
        <v>16621</v>
      </c>
      <c r="E62" s="2">
        <v>17451</v>
      </c>
      <c r="F62" s="1" t="s">
        <v>101</v>
      </c>
      <c r="G62" s="1" t="s">
        <v>109</v>
      </c>
      <c r="H62" s="1" t="s">
        <v>129</v>
      </c>
      <c r="I62" s="1" t="s">
        <v>103</v>
      </c>
      <c r="J62" s="1" t="s">
        <v>148</v>
      </c>
      <c r="K62" s="24">
        <v>17</v>
      </c>
      <c r="L62" s="1" t="s">
        <v>111</v>
      </c>
      <c r="M62" s="24">
        <v>1</v>
      </c>
      <c r="N62" s="24">
        <v>1</v>
      </c>
      <c r="O62" s="24">
        <v>100</v>
      </c>
      <c r="P62" s="24">
        <v>0</v>
      </c>
      <c r="Q62" s="1" t="s">
        <v>112</v>
      </c>
      <c r="R62" s="24">
        <v>55</v>
      </c>
      <c r="S62" s="1" t="s">
        <v>131</v>
      </c>
      <c r="T62" s="24">
        <v>2.8969999999999998</v>
      </c>
      <c r="U62" s="24">
        <v>-2.98</v>
      </c>
      <c r="V62" s="1" t="s">
        <v>131</v>
      </c>
      <c r="W62" s="1"/>
      <c r="X62" s="1" t="s">
        <v>236</v>
      </c>
      <c r="Y62" s="1" t="s">
        <v>224</v>
      </c>
      <c r="Z62" s="1" t="s">
        <v>115</v>
      </c>
      <c r="AA62" s="1" t="s">
        <v>237</v>
      </c>
      <c r="AB62" s="1">
        <v>18</v>
      </c>
      <c r="AC62" s="4" t="s">
        <v>238</v>
      </c>
      <c r="AD62" s="31">
        <v>1</v>
      </c>
      <c r="AE62" s="1">
        <v>0</v>
      </c>
      <c r="AF62" s="1" t="s">
        <v>184</v>
      </c>
      <c r="AG62" s="1"/>
      <c r="AH62" s="1"/>
      <c r="AJ62" s="1"/>
      <c r="AK62" s="1"/>
      <c r="AL62" s="42" t="s">
        <v>224</v>
      </c>
      <c r="AM62" s="42" t="s">
        <v>235</v>
      </c>
      <c r="AN62" s="1"/>
      <c r="AO62" s="1"/>
      <c r="AP62" s="1"/>
      <c r="AQ62" s="1"/>
      <c r="AR62" s="1"/>
    </row>
    <row r="63" spans="1:46" ht="15.75" customHeight="1">
      <c r="A63" s="2"/>
      <c r="B63" s="2"/>
      <c r="C63" s="1"/>
      <c r="D63" s="1"/>
      <c r="E63" s="1"/>
      <c r="F63" s="1"/>
      <c r="G63" s="1"/>
      <c r="H63" s="1"/>
      <c r="I63" s="1"/>
      <c r="J63" s="1"/>
      <c r="K63" s="1"/>
      <c r="L63" s="1"/>
      <c r="M63" s="1"/>
      <c r="N63" s="1"/>
      <c r="O63" s="1"/>
      <c r="P63" s="1"/>
      <c r="Q63" s="1"/>
      <c r="R63" s="1"/>
      <c r="S63" s="1"/>
      <c r="T63" s="1"/>
      <c r="U63" s="1"/>
      <c r="V63" s="1"/>
      <c r="W63" s="1"/>
      <c r="X63" s="1"/>
      <c r="Y63" s="1"/>
      <c r="Z63" s="1"/>
      <c r="AA63" s="1"/>
      <c r="AB63" s="1"/>
      <c r="AD63" s="1"/>
      <c r="AE63" s="1"/>
      <c r="AF63" s="1"/>
      <c r="AG63" s="1"/>
      <c r="AH63" s="1"/>
      <c r="AJ63" s="1"/>
      <c r="AK63" s="1"/>
      <c r="AL63" s="1"/>
      <c r="AM63" s="1"/>
      <c r="AN63" s="1"/>
      <c r="AO63" s="1"/>
      <c r="AP63" s="1"/>
      <c r="AQ63" s="1"/>
      <c r="AR63" s="1"/>
    </row>
    <row r="64" spans="1:46" ht="15.75" customHeight="1">
      <c r="A64" s="2">
        <v>18</v>
      </c>
      <c r="B64" s="2">
        <v>18</v>
      </c>
      <c r="C64" s="1"/>
      <c r="D64" s="2">
        <v>17448</v>
      </c>
      <c r="E64" s="2">
        <v>19979</v>
      </c>
      <c r="F64" s="1" t="s">
        <v>101</v>
      </c>
      <c r="G64" s="1" t="s">
        <v>102</v>
      </c>
      <c r="H64" s="1" t="s">
        <v>122</v>
      </c>
      <c r="I64" s="1" t="s">
        <v>103</v>
      </c>
      <c r="J64" s="1" t="s">
        <v>239</v>
      </c>
      <c r="K64" s="24">
        <v>19</v>
      </c>
      <c r="L64" s="1" t="s">
        <v>111</v>
      </c>
      <c r="M64" s="24">
        <v>1</v>
      </c>
      <c r="N64" s="24">
        <v>1</v>
      </c>
      <c r="O64" s="24">
        <v>100</v>
      </c>
      <c r="P64" s="24">
        <v>0</v>
      </c>
      <c r="Q64" s="1" t="s">
        <v>141</v>
      </c>
      <c r="R64" s="24">
        <v>4</v>
      </c>
      <c r="S64" s="1" t="s">
        <v>130</v>
      </c>
      <c r="T64" s="24">
        <v>2.4380000000000002</v>
      </c>
      <c r="U64" s="24">
        <v>-4.6950000000000003</v>
      </c>
      <c r="V64" s="1" t="s">
        <v>102</v>
      </c>
      <c r="W64" s="1"/>
      <c r="X64" s="1" t="s">
        <v>224</v>
      </c>
      <c r="Y64" s="1" t="s">
        <v>224</v>
      </c>
      <c r="Z64" s="1" t="s">
        <v>111</v>
      </c>
      <c r="AA64" s="1" t="s">
        <v>240</v>
      </c>
      <c r="AB64" s="24">
        <v>19</v>
      </c>
      <c r="AC64" s="4" t="s">
        <v>241</v>
      </c>
      <c r="AD64" s="24">
        <v>98</v>
      </c>
      <c r="AE64" s="24">
        <v>0</v>
      </c>
      <c r="AF64" s="1" t="s">
        <v>244</v>
      </c>
      <c r="AG64" s="1" t="s">
        <v>245</v>
      </c>
      <c r="AH64" s="1" t="s">
        <v>243</v>
      </c>
      <c r="AI64" s="4" t="s">
        <v>242</v>
      </c>
      <c r="AJ64" s="24">
        <v>18.7</v>
      </c>
      <c r="AK64" s="24">
        <v>97.66</v>
      </c>
      <c r="AL64" s="1" t="s">
        <v>224</v>
      </c>
      <c r="AM64" s="1" t="s">
        <v>246</v>
      </c>
      <c r="AN64" s="1"/>
      <c r="AO64" s="1"/>
      <c r="AP64" s="1"/>
      <c r="AQ64" s="1"/>
      <c r="AR64" s="1"/>
    </row>
    <row r="65" spans="1:46" ht="15.75" customHeight="1">
      <c r="A65" s="2"/>
      <c r="B65" s="2"/>
      <c r="C65" s="1"/>
      <c r="D65" s="1"/>
      <c r="E65" s="1"/>
      <c r="F65" s="1"/>
      <c r="G65" s="1"/>
      <c r="H65" s="1"/>
      <c r="I65" s="1"/>
      <c r="J65" s="1"/>
      <c r="K65" s="1"/>
      <c r="L65" s="1"/>
      <c r="M65" s="1"/>
      <c r="N65" s="1"/>
      <c r="O65" s="1"/>
      <c r="P65" s="1"/>
      <c r="Q65" s="1"/>
      <c r="R65" s="1"/>
      <c r="S65" s="1"/>
      <c r="T65" s="1"/>
      <c r="U65" s="1"/>
      <c r="V65" s="1"/>
      <c r="W65" s="1"/>
      <c r="X65" s="1"/>
      <c r="Y65" s="1"/>
      <c r="Z65" s="1"/>
      <c r="AA65" s="1"/>
      <c r="AB65" s="1"/>
      <c r="AD65" s="1"/>
      <c r="AE65" s="1"/>
      <c r="AF65" s="1"/>
      <c r="AG65" s="1"/>
      <c r="AH65" s="1"/>
      <c r="AJ65" s="1"/>
      <c r="AK65" s="1"/>
      <c r="AL65" s="1"/>
      <c r="AM65" s="1"/>
      <c r="AN65" s="1"/>
      <c r="AO65" s="1"/>
      <c r="AP65" s="1"/>
      <c r="AQ65" s="1"/>
      <c r="AR65" s="1"/>
    </row>
    <row r="66" spans="1:46" ht="15.75" customHeight="1">
      <c r="A66" s="2">
        <v>19</v>
      </c>
      <c r="B66" s="2">
        <v>19</v>
      </c>
      <c r="C66" s="1"/>
      <c r="D66" s="2">
        <v>19976</v>
      </c>
      <c r="E66" s="2">
        <v>21862</v>
      </c>
      <c r="F66" s="1" t="s">
        <v>101</v>
      </c>
      <c r="G66" s="1" t="s">
        <v>109</v>
      </c>
      <c r="H66" s="1" t="s">
        <v>129</v>
      </c>
      <c r="I66" s="1" t="s">
        <v>130</v>
      </c>
      <c r="J66" s="1" t="s">
        <v>247</v>
      </c>
      <c r="K66" s="24">
        <v>19</v>
      </c>
      <c r="L66" s="1" t="s">
        <v>111</v>
      </c>
      <c r="M66" s="24">
        <v>1</v>
      </c>
      <c r="N66" s="24">
        <v>1</v>
      </c>
      <c r="O66" s="24">
        <v>100</v>
      </c>
      <c r="P66" s="24">
        <v>0</v>
      </c>
      <c r="Q66" s="1" t="s">
        <v>141</v>
      </c>
      <c r="R66" s="24">
        <v>4</v>
      </c>
      <c r="S66" s="1" t="s">
        <v>131</v>
      </c>
      <c r="T66" s="24">
        <v>2.8319999999999999</v>
      </c>
      <c r="U66" s="24">
        <v>-3.6259999999999999</v>
      </c>
      <c r="V66" s="1" t="s">
        <v>109</v>
      </c>
      <c r="W66" s="1"/>
      <c r="X66" s="42" t="s">
        <v>224</v>
      </c>
      <c r="Y66" s="42" t="s">
        <v>224</v>
      </c>
      <c r="Z66" s="42" t="s">
        <v>115</v>
      </c>
      <c r="AA66" s="42" t="s">
        <v>247</v>
      </c>
      <c r="AB66" s="43">
        <v>19</v>
      </c>
      <c r="AC66" s="4" t="s">
        <v>248</v>
      </c>
      <c r="AD66" s="43">
        <v>100</v>
      </c>
      <c r="AE66" s="43">
        <v>0</v>
      </c>
      <c r="AF66" s="48" t="s">
        <v>249</v>
      </c>
      <c r="AG66" s="42" t="s">
        <v>118</v>
      </c>
      <c r="AH66" s="48" t="s">
        <v>250</v>
      </c>
      <c r="AI66" s="4" t="s">
        <v>251</v>
      </c>
      <c r="AJ66" s="43">
        <v>65.400000000000006</v>
      </c>
      <c r="AK66" s="43">
        <v>100</v>
      </c>
      <c r="AL66" s="42" t="s">
        <v>224</v>
      </c>
      <c r="AM66" s="42" t="s">
        <v>252</v>
      </c>
      <c r="AN66" s="1"/>
      <c r="AO66" s="1"/>
      <c r="AP66" s="1"/>
      <c r="AQ66" s="1"/>
      <c r="AR66" s="1"/>
    </row>
    <row r="67" spans="1:46" ht="15.75" customHeight="1">
      <c r="A67" s="2"/>
      <c r="B67" s="2"/>
      <c r="C67" s="1"/>
      <c r="D67" s="1"/>
      <c r="E67" s="1"/>
      <c r="F67" s="1"/>
      <c r="G67" s="1"/>
      <c r="H67" s="1"/>
      <c r="I67" s="1"/>
      <c r="J67" s="1"/>
      <c r="K67" s="1"/>
      <c r="L67" s="1"/>
      <c r="M67" s="1"/>
      <c r="N67" s="1"/>
      <c r="O67" s="1"/>
      <c r="P67" s="1"/>
      <c r="Q67" s="1"/>
      <c r="R67" s="1"/>
      <c r="S67" s="1"/>
      <c r="T67" s="1"/>
      <c r="U67" s="1"/>
      <c r="V67" s="1"/>
      <c r="W67" s="1"/>
      <c r="X67" s="1"/>
      <c r="Y67" s="1"/>
      <c r="Z67" s="1"/>
      <c r="AA67" s="1"/>
      <c r="AB67" s="1"/>
      <c r="AD67" s="1"/>
      <c r="AE67" s="1"/>
      <c r="AF67" s="1"/>
      <c r="AG67" s="1"/>
      <c r="AH67" s="1"/>
      <c r="AJ67" s="1"/>
      <c r="AK67" s="1"/>
      <c r="AL67" s="1"/>
      <c r="AM67" s="1"/>
      <c r="AN67" s="1"/>
      <c r="AO67" s="1"/>
      <c r="AP67" s="1"/>
      <c r="AQ67" s="1"/>
      <c r="AR67" s="1"/>
    </row>
    <row r="68" spans="1:46" ht="15.75" customHeight="1">
      <c r="A68" s="2">
        <v>20</v>
      </c>
      <c r="B68" s="2">
        <v>20</v>
      </c>
      <c r="C68" s="1"/>
      <c r="D68" s="2">
        <v>21865</v>
      </c>
      <c r="E68" s="2">
        <v>23025</v>
      </c>
      <c r="F68" s="1" t="s">
        <v>101</v>
      </c>
      <c r="G68" s="1" t="s">
        <v>102</v>
      </c>
      <c r="H68" s="1" t="s">
        <v>122</v>
      </c>
      <c r="I68" s="1" t="s">
        <v>103</v>
      </c>
      <c r="J68" s="1" t="s">
        <v>128</v>
      </c>
      <c r="K68" s="24">
        <v>20</v>
      </c>
      <c r="L68" s="1" t="s">
        <v>111</v>
      </c>
      <c r="M68" s="24">
        <v>1</v>
      </c>
      <c r="N68" s="24">
        <v>1</v>
      </c>
      <c r="O68" s="24">
        <v>100</v>
      </c>
      <c r="P68" s="24">
        <v>0</v>
      </c>
      <c r="Q68" s="1" t="s">
        <v>112</v>
      </c>
      <c r="R68" s="24">
        <v>3</v>
      </c>
      <c r="S68" s="1" t="s">
        <v>130</v>
      </c>
      <c r="T68" s="24">
        <v>1.6279999999999999</v>
      </c>
      <c r="U68" s="24">
        <v>-5.5389999999999997</v>
      </c>
      <c r="V68" s="1" t="s">
        <v>102</v>
      </c>
      <c r="W68" s="1"/>
      <c r="X68" s="1" t="s">
        <v>224</v>
      </c>
      <c r="Y68" s="1" t="s">
        <v>224</v>
      </c>
      <c r="Z68" s="1" t="s">
        <v>111</v>
      </c>
      <c r="AA68" s="1" t="s">
        <v>253</v>
      </c>
      <c r="AB68" s="24">
        <v>20</v>
      </c>
      <c r="AC68" s="4" t="s">
        <v>254</v>
      </c>
      <c r="AD68" s="24">
        <v>100</v>
      </c>
      <c r="AE68" s="24">
        <v>0</v>
      </c>
      <c r="AF68" s="1" t="s">
        <v>184</v>
      </c>
      <c r="AG68" s="1" t="s">
        <v>199</v>
      </c>
      <c r="AH68" s="1" t="s">
        <v>255</v>
      </c>
      <c r="AI68" s="4" t="s">
        <v>256</v>
      </c>
      <c r="AJ68" s="24">
        <v>18.899999999999999</v>
      </c>
      <c r="AK68" s="24">
        <v>9.3800000000000008</v>
      </c>
      <c r="AL68" s="1" t="s">
        <v>224</v>
      </c>
      <c r="AM68" s="1" t="s">
        <v>257</v>
      </c>
      <c r="AN68" s="1"/>
      <c r="AO68" s="1"/>
      <c r="AP68" s="1"/>
      <c r="AQ68" s="1"/>
      <c r="AR68" s="1"/>
    </row>
    <row r="69" spans="1:46" ht="15.75" customHeight="1">
      <c r="A69" s="2"/>
      <c r="B69" s="2"/>
      <c r="C69" s="1"/>
      <c r="D69" s="1"/>
      <c r="E69" s="1"/>
      <c r="F69" s="1"/>
      <c r="G69" s="1"/>
      <c r="H69" s="1"/>
      <c r="I69" s="1"/>
      <c r="J69" s="1"/>
      <c r="K69" s="1"/>
      <c r="L69" s="1"/>
      <c r="M69" s="1"/>
      <c r="N69" s="1"/>
      <c r="O69" s="1"/>
      <c r="P69" s="1"/>
      <c r="Q69" s="1"/>
      <c r="R69" s="1"/>
      <c r="S69" s="1"/>
      <c r="T69" s="1"/>
      <c r="U69" s="1"/>
      <c r="V69" s="1"/>
      <c r="W69" s="1"/>
      <c r="X69" s="1"/>
      <c r="Y69" s="1"/>
      <c r="Z69" s="1"/>
      <c r="AA69" s="1"/>
      <c r="AB69" s="1"/>
      <c r="AD69" s="1"/>
      <c r="AE69" s="1"/>
      <c r="AF69" s="1"/>
      <c r="AG69" s="1"/>
      <c r="AH69" s="1"/>
      <c r="AJ69" s="1"/>
      <c r="AK69" s="1"/>
      <c r="AL69" s="1"/>
      <c r="AM69" s="1"/>
      <c r="AN69" s="1"/>
      <c r="AO69" s="1"/>
      <c r="AP69" s="1"/>
      <c r="AQ69" s="1"/>
      <c r="AR69" s="1"/>
    </row>
    <row r="70" spans="1:46" ht="15.75" customHeight="1">
      <c r="A70" s="2">
        <v>21</v>
      </c>
      <c r="B70" s="2">
        <v>21</v>
      </c>
      <c r="C70" s="1"/>
      <c r="D70" s="2">
        <v>23043</v>
      </c>
      <c r="E70" s="2">
        <v>23384</v>
      </c>
      <c r="F70" s="1" t="s">
        <v>101</v>
      </c>
      <c r="G70" s="1" t="s">
        <v>109</v>
      </c>
      <c r="H70" s="1" t="s">
        <v>129</v>
      </c>
      <c r="I70" s="1" t="s">
        <v>186</v>
      </c>
      <c r="J70" s="1" t="s">
        <v>187</v>
      </c>
      <c r="K70" s="24">
        <v>22</v>
      </c>
      <c r="L70" s="1" t="s">
        <v>111</v>
      </c>
      <c r="M70" s="24">
        <v>1</v>
      </c>
      <c r="N70" s="24">
        <v>1</v>
      </c>
      <c r="O70" s="24">
        <v>100</v>
      </c>
      <c r="P70" s="24">
        <v>0</v>
      </c>
      <c r="Q70" s="1" t="s">
        <v>112</v>
      </c>
      <c r="R70" s="24">
        <v>18</v>
      </c>
      <c r="S70" s="1" t="s">
        <v>131</v>
      </c>
      <c r="T70" s="24">
        <v>3.2280000000000002</v>
      </c>
      <c r="U70" s="24">
        <v>-2.1560000000000001</v>
      </c>
      <c r="V70" s="1" t="s">
        <v>109</v>
      </c>
      <c r="W70" s="1"/>
      <c r="X70" s="27" t="s">
        <v>258</v>
      </c>
      <c r="Y70" s="1" t="s">
        <v>184</v>
      </c>
      <c r="Z70" s="1"/>
      <c r="AA70" s="1"/>
      <c r="AB70" s="1"/>
      <c r="AD70" s="1"/>
      <c r="AE70" s="1"/>
      <c r="AF70" s="1" t="s">
        <v>184</v>
      </c>
      <c r="AG70" s="1"/>
      <c r="AH70" s="1"/>
      <c r="AJ70" s="1"/>
      <c r="AK70" s="1"/>
      <c r="AL70" s="1" t="s">
        <v>184</v>
      </c>
      <c r="AM70" s="1"/>
      <c r="AN70" s="1" t="s">
        <v>184</v>
      </c>
      <c r="AO70" s="1"/>
      <c r="AP70" s="1"/>
      <c r="AQ70" s="1"/>
      <c r="AR70" s="1"/>
    </row>
    <row r="71" spans="1:46" ht="15.75" customHeight="1">
      <c r="A71" s="2"/>
      <c r="B71" s="2"/>
      <c r="C71" s="1"/>
      <c r="D71" s="1"/>
      <c r="E71" s="1"/>
      <c r="F71" s="1"/>
      <c r="G71" s="1"/>
      <c r="H71" s="1"/>
      <c r="I71" s="1"/>
      <c r="J71" s="1"/>
      <c r="K71" s="1"/>
      <c r="L71" s="1"/>
      <c r="M71" s="1"/>
      <c r="N71" s="1"/>
      <c r="O71" s="1"/>
      <c r="P71" s="1"/>
      <c r="Q71" s="1"/>
      <c r="R71" s="1"/>
      <c r="S71" s="1"/>
      <c r="T71" s="1"/>
      <c r="U71" s="1"/>
      <c r="V71" s="1"/>
      <c r="W71" s="1"/>
      <c r="X71" s="1"/>
      <c r="Y71" s="1"/>
      <c r="Z71" s="1"/>
      <c r="AA71" s="1"/>
      <c r="AB71" s="1"/>
      <c r="AD71" s="1"/>
      <c r="AE71" s="1"/>
      <c r="AF71" s="1"/>
      <c r="AG71" s="1"/>
      <c r="AH71" s="1"/>
      <c r="AJ71" s="1"/>
      <c r="AK71" s="1"/>
      <c r="AL71" s="1"/>
      <c r="AM71" s="1"/>
      <c r="AN71" s="1"/>
      <c r="AO71" s="1"/>
      <c r="AP71" s="1"/>
      <c r="AQ71" s="1"/>
      <c r="AR71" s="1"/>
    </row>
    <row r="72" spans="1:46" ht="15.75" customHeight="1">
      <c r="A72" s="2">
        <v>22</v>
      </c>
      <c r="B72" s="2">
        <v>22</v>
      </c>
      <c r="C72" s="1"/>
      <c r="D72" s="2">
        <v>23407</v>
      </c>
      <c r="E72" s="2">
        <v>23661</v>
      </c>
      <c r="F72" s="1" t="s">
        <v>101</v>
      </c>
      <c r="G72" s="1" t="s">
        <v>102</v>
      </c>
      <c r="H72" s="1" t="s">
        <v>122</v>
      </c>
      <c r="I72" s="1" t="s">
        <v>103</v>
      </c>
      <c r="J72" s="1" t="s">
        <v>259</v>
      </c>
      <c r="K72" s="24">
        <v>22</v>
      </c>
      <c r="L72" s="1" t="s">
        <v>111</v>
      </c>
      <c r="M72" s="24">
        <v>1</v>
      </c>
      <c r="N72" s="24">
        <v>1</v>
      </c>
      <c r="O72" s="25">
        <v>1</v>
      </c>
      <c r="P72" s="24">
        <v>0</v>
      </c>
      <c r="Q72" s="1" t="s">
        <v>112</v>
      </c>
      <c r="R72" s="24">
        <v>23</v>
      </c>
      <c r="S72" s="1" t="s">
        <v>102</v>
      </c>
      <c r="T72" s="24">
        <v>2.0350000000000001</v>
      </c>
      <c r="U72" s="24">
        <v>-4.6689999999999996</v>
      </c>
      <c r="V72" s="1" t="s">
        <v>102</v>
      </c>
      <c r="W72" s="1"/>
      <c r="X72" s="32" t="s">
        <v>260</v>
      </c>
      <c r="Y72" s="32" t="s">
        <v>184</v>
      </c>
      <c r="Z72" s="32" t="s">
        <v>115</v>
      </c>
      <c r="AA72" s="32" t="s">
        <v>261</v>
      </c>
      <c r="AB72" s="33">
        <v>23</v>
      </c>
      <c r="AC72" s="4" t="s">
        <v>262</v>
      </c>
      <c r="AD72" s="34">
        <v>0.99</v>
      </c>
      <c r="AE72" s="35">
        <v>5.0000000000000002E-54</v>
      </c>
      <c r="AF72" s="32" t="s">
        <v>184</v>
      </c>
      <c r="AG72" s="32" t="s">
        <v>161</v>
      </c>
      <c r="AH72" s="32" t="s">
        <v>263</v>
      </c>
      <c r="AI72" s="4" t="s">
        <v>264</v>
      </c>
      <c r="AJ72" s="36">
        <v>0.76190000000000002</v>
      </c>
      <c r="AK72" s="36">
        <v>0.94189999999999996</v>
      </c>
      <c r="AL72" s="32" t="s">
        <v>184</v>
      </c>
      <c r="AM72" s="32" t="s">
        <v>144</v>
      </c>
      <c r="AN72" s="32" t="s">
        <v>184</v>
      </c>
      <c r="AO72" s="33">
        <v>0</v>
      </c>
      <c r="AP72" s="33">
        <v>0</v>
      </c>
      <c r="AQ72" s="1"/>
      <c r="AR72" s="1"/>
    </row>
    <row r="73" spans="1:46" ht="15.75" customHeight="1">
      <c r="A73" s="2"/>
      <c r="B73" s="2"/>
      <c r="C73" s="1"/>
      <c r="D73" s="1"/>
      <c r="E73" s="1"/>
      <c r="F73" s="1"/>
      <c r="G73" s="1"/>
      <c r="H73" s="1"/>
      <c r="I73" s="1"/>
      <c r="J73" s="1"/>
      <c r="K73" s="1"/>
      <c r="L73" s="1"/>
      <c r="M73" s="1"/>
      <c r="N73" s="1"/>
      <c r="O73" s="1"/>
      <c r="P73" s="1"/>
      <c r="Q73" s="1"/>
      <c r="R73" s="1"/>
      <c r="S73" s="1"/>
      <c r="T73" s="1"/>
      <c r="U73" s="1"/>
      <c r="V73" s="1"/>
      <c r="W73" s="1"/>
      <c r="X73" s="1"/>
      <c r="Y73" s="1"/>
      <c r="Z73" s="1"/>
      <c r="AA73" s="1"/>
      <c r="AB73" s="1"/>
      <c r="AD73" s="1"/>
      <c r="AE73" s="1"/>
      <c r="AF73" s="1"/>
      <c r="AG73" s="1"/>
      <c r="AH73" s="1"/>
      <c r="AJ73" s="1"/>
      <c r="AK73" s="1"/>
      <c r="AL73" s="1"/>
      <c r="AM73" s="1"/>
      <c r="AN73" s="1"/>
      <c r="AO73" s="1"/>
      <c r="AP73" s="1"/>
      <c r="AQ73" s="1"/>
      <c r="AR73" s="1"/>
    </row>
    <row r="74" spans="1:46" ht="15.75" customHeight="1">
      <c r="A74" s="2">
        <v>23</v>
      </c>
      <c r="B74" s="2">
        <v>23</v>
      </c>
      <c r="C74" s="1"/>
      <c r="D74" s="2">
        <v>23675</v>
      </c>
      <c r="E74" s="2">
        <v>24313</v>
      </c>
      <c r="F74" s="1" t="s">
        <v>101</v>
      </c>
      <c r="G74" s="1" t="s">
        <v>109</v>
      </c>
      <c r="H74" s="1" t="s">
        <v>129</v>
      </c>
      <c r="I74" s="1" t="s">
        <v>103</v>
      </c>
      <c r="J74" s="1" t="s">
        <v>265</v>
      </c>
      <c r="K74" s="24">
        <v>24</v>
      </c>
      <c r="L74" s="1" t="s">
        <v>111</v>
      </c>
      <c r="M74" s="24">
        <v>1</v>
      </c>
      <c r="N74" s="24">
        <v>1</v>
      </c>
      <c r="O74" s="24">
        <v>100</v>
      </c>
      <c r="P74" s="24">
        <v>0</v>
      </c>
      <c r="Q74" s="1" t="s">
        <v>112</v>
      </c>
      <c r="R74" s="24">
        <v>14</v>
      </c>
      <c r="S74" s="1" t="s">
        <v>109</v>
      </c>
      <c r="T74" s="24">
        <v>2.5150000000000001</v>
      </c>
      <c r="U74" s="24">
        <v>-3.6909999999999998</v>
      </c>
      <c r="V74" s="1" t="s">
        <v>109</v>
      </c>
      <c r="W74" s="1"/>
      <c r="X74" s="27" t="s">
        <v>258</v>
      </c>
      <c r="Y74" s="1" t="s">
        <v>184</v>
      </c>
      <c r="Z74" s="1"/>
      <c r="AA74" s="1"/>
      <c r="AB74" s="1"/>
      <c r="AD74" s="1"/>
      <c r="AE74" s="1"/>
      <c r="AF74" s="1" t="s">
        <v>184</v>
      </c>
      <c r="AG74" s="1"/>
      <c r="AH74" s="1"/>
      <c r="AJ74" s="1"/>
      <c r="AK74" s="1"/>
      <c r="AL74" s="1" t="s">
        <v>184</v>
      </c>
      <c r="AM74" s="1"/>
      <c r="AN74" s="32" t="s">
        <v>184</v>
      </c>
      <c r="AO74" s="1"/>
      <c r="AP74" s="1"/>
      <c r="AQ74" s="1"/>
      <c r="AR74" s="1"/>
    </row>
    <row r="75" spans="1:46" ht="15.75" customHeight="1">
      <c r="A75" s="2"/>
      <c r="B75" s="2"/>
      <c r="C75" s="1"/>
      <c r="D75" s="1"/>
      <c r="E75" s="1"/>
      <c r="F75" s="1"/>
      <c r="G75" s="1"/>
      <c r="H75" s="1"/>
      <c r="I75" s="1"/>
      <c r="J75" s="1"/>
      <c r="K75" s="1"/>
      <c r="L75" s="1"/>
      <c r="M75" s="1"/>
      <c r="N75" s="1"/>
      <c r="O75" s="1"/>
      <c r="P75" s="1"/>
      <c r="Q75" s="1"/>
      <c r="R75" s="1"/>
      <c r="S75" s="1"/>
      <c r="T75" s="1"/>
      <c r="U75" s="1"/>
      <c r="V75" s="1"/>
      <c r="W75" s="1"/>
      <c r="X75" s="1"/>
      <c r="Y75" s="1"/>
      <c r="Z75" s="1"/>
      <c r="AA75" s="1"/>
      <c r="AB75" s="1"/>
      <c r="AD75" s="1"/>
      <c r="AE75" s="1"/>
      <c r="AF75" s="1"/>
      <c r="AG75" s="1"/>
      <c r="AH75" s="1"/>
      <c r="AJ75" s="1"/>
      <c r="AK75" s="1"/>
      <c r="AL75" s="1"/>
      <c r="AM75" s="1"/>
      <c r="AN75" s="1"/>
      <c r="AO75" s="1"/>
      <c r="AP75" s="1"/>
      <c r="AQ75" s="1"/>
      <c r="AR75" s="1"/>
    </row>
    <row r="76" spans="1:46" ht="15.75" customHeight="1">
      <c r="A76" s="2">
        <v>24</v>
      </c>
      <c r="B76" s="2">
        <v>24</v>
      </c>
      <c r="C76" s="1"/>
      <c r="D76" s="2">
        <v>24310</v>
      </c>
      <c r="E76" s="2">
        <v>25164</v>
      </c>
      <c r="F76" s="1" t="s">
        <v>101</v>
      </c>
      <c r="G76" s="1" t="s">
        <v>102</v>
      </c>
      <c r="H76" s="1" t="s">
        <v>122</v>
      </c>
      <c r="I76" s="1" t="s">
        <v>103</v>
      </c>
      <c r="J76" s="1" t="s">
        <v>266</v>
      </c>
      <c r="K76" s="24">
        <v>24</v>
      </c>
      <c r="L76" s="1" t="s">
        <v>111</v>
      </c>
      <c r="M76" s="24">
        <v>1</v>
      </c>
      <c r="N76" s="24">
        <v>1</v>
      </c>
      <c r="O76" s="25">
        <v>1</v>
      </c>
      <c r="P76" s="24">
        <v>0</v>
      </c>
      <c r="Q76" s="1" t="s">
        <v>141</v>
      </c>
      <c r="R76" s="24">
        <v>4</v>
      </c>
      <c r="S76" s="1" t="s">
        <v>130</v>
      </c>
      <c r="T76" s="24">
        <v>2.0659999999999998</v>
      </c>
      <c r="U76" s="24">
        <v>-4.6349999999999998</v>
      </c>
      <c r="V76" s="1" t="s">
        <v>102</v>
      </c>
      <c r="W76" s="1"/>
      <c r="X76" s="32" t="s">
        <v>234</v>
      </c>
      <c r="Y76" s="32" t="s">
        <v>234</v>
      </c>
      <c r="Z76" s="32" t="s">
        <v>115</v>
      </c>
      <c r="AA76" s="32" t="s">
        <v>267</v>
      </c>
      <c r="AB76" s="33">
        <v>45</v>
      </c>
      <c r="AC76" s="4" t="s">
        <v>268</v>
      </c>
      <c r="AD76" s="34">
        <v>0.99</v>
      </c>
      <c r="AE76" s="35">
        <v>2.0000000000000001E-58</v>
      </c>
      <c r="AF76" s="32" t="s">
        <v>184</v>
      </c>
      <c r="AG76" s="32" t="s">
        <v>269</v>
      </c>
      <c r="AH76" s="32" t="s">
        <v>269</v>
      </c>
      <c r="AI76" s="4" t="s">
        <v>269</v>
      </c>
      <c r="AJ76" s="32" t="s">
        <v>269</v>
      </c>
      <c r="AK76" s="32" t="s">
        <v>269</v>
      </c>
      <c r="AL76" s="32" t="s">
        <v>234</v>
      </c>
      <c r="AM76" s="32" t="s">
        <v>270</v>
      </c>
      <c r="AN76" s="1"/>
      <c r="AO76" s="1"/>
      <c r="AP76" s="1"/>
      <c r="AQ76" s="10" t="s">
        <v>694</v>
      </c>
      <c r="AR76" s="1"/>
    </row>
    <row r="77" spans="1:46" ht="15.75" customHeight="1">
      <c r="A77" s="2"/>
      <c r="B77" s="2"/>
      <c r="C77" s="1"/>
      <c r="D77" s="1"/>
      <c r="E77" s="1"/>
      <c r="F77" s="1"/>
      <c r="G77" s="1"/>
      <c r="H77" s="1"/>
      <c r="I77" s="1"/>
      <c r="J77" s="1"/>
      <c r="K77" s="1"/>
      <c r="L77" s="1"/>
      <c r="M77" s="1"/>
      <c r="N77" s="1"/>
      <c r="O77" s="1"/>
      <c r="P77" s="1"/>
      <c r="Q77" s="1"/>
      <c r="R77" s="1"/>
      <c r="S77" s="1"/>
      <c r="T77" s="1"/>
      <c r="U77" s="1"/>
      <c r="V77" s="1"/>
      <c r="W77" s="1"/>
      <c r="X77" s="1"/>
      <c r="Y77" s="1"/>
      <c r="Z77" s="1"/>
      <c r="AA77" s="1"/>
      <c r="AB77" s="1"/>
      <c r="AD77" s="1"/>
      <c r="AE77" s="1"/>
      <c r="AF77" s="1"/>
      <c r="AG77" s="1"/>
      <c r="AH77" s="1"/>
      <c r="AJ77" s="1"/>
      <c r="AK77" s="1"/>
      <c r="AL77" s="1"/>
      <c r="AM77" s="1"/>
      <c r="AN77" s="1"/>
      <c r="AO77" s="1"/>
      <c r="AP77" s="1"/>
      <c r="AQ77" s="1"/>
      <c r="AR77" s="1"/>
    </row>
    <row r="78" spans="1:46" ht="15.75" customHeight="1">
      <c r="A78" s="2">
        <v>25</v>
      </c>
      <c r="B78" s="2">
        <v>25</v>
      </c>
      <c r="C78" s="1"/>
      <c r="D78" s="2">
        <v>25169</v>
      </c>
      <c r="E78" s="2">
        <v>25366</v>
      </c>
      <c r="F78" s="1" t="s">
        <v>271</v>
      </c>
      <c r="G78" s="1" t="s">
        <v>109</v>
      </c>
      <c r="H78" s="1" t="s">
        <v>129</v>
      </c>
      <c r="I78" s="1" t="s">
        <v>186</v>
      </c>
      <c r="J78" s="1" t="s">
        <v>259</v>
      </c>
      <c r="K78" s="24">
        <v>25</v>
      </c>
      <c r="L78" s="1" t="s">
        <v>111</v>
      </c>
      <c r="M78" s="24">
        <v>1</v>
      </c>
      <c r="N78" s="24">
        <v>1</v>
      </c>
      <c r="O78" s="25">
        <v>1</v>
      </c>
      <c r="P78" s="26">
        <v>8.8000000000000003E-38</v>
      </c>
      <c r="Q78" s="1" t="s">
        <v>112</v>
      </c>
      <c r="R78" s="24">
        <v>5</v>
      </c>
      <c r="S78" s="1" t="s">
        <v>130</v>
      </c>
      <c r="T78" s="24">
        <v>1.4850000000000001</v>
      </c>
      <c r="U78" s="24">
        <v>-6.6609999999999996</v>
      </c>
      <c r="V78" s="1" t="s">
        <v>109</v>
      </c>
      <c r="W78" s="1"/>
      <c r="X78" s="27" t="s">
        <v>258</v>
      </c>
      <c r="Y78" s="1" t="s">
        <v>184</v>
      </c>
      <c r="Z78" s="1" t="s">
        <v>189</v>
      </c>
      <c r="AA78" s="1" t="s">
        <v>272</v>
      </c>
      <c r="AB78" s="1">
        <v>25</v>
      </c>
      <c r="AC78" s="4" t="s">
        <v>273</v>
      </c>
      <c r="AD78" s="1">
        <v>100</v>
      </c>
      <c r="AE78" s="37">
        <v>9.0000000000000002E-38</v>
      </c>
      <c r="AF78" s="1" t="s">
        <v>184</v>
      </c>
      <c r="AG78" s="1"/>
      <c r="AH78" s="1"/>
      <c r="AI78" s="4" t="s">
        <v>274</v>
      </c>
      <c r="AJ78" s="1">
        <f>61/194 *100</f>
        <v>31.443298969072163</v>
      </c>
      <c r="AK78" s="1">
        <v>92.5</v>
      </c>
      <c r="AL78" s="1" t="s">
        <v>184</v>
      </c>
      <c r="AM78" s="1"/>
      <c r="AN78" s="32" t="s">
        <v>184</v>
      </c>
      <c r="AO78" s="1"/>
      <c r="AP78" s="1"/>
      <c r="AQ78" s="1"/>
      <c r="AR78" s="1"/>
      <c r="AS78" s="46"/>
      <c r="AT78" s="46"/>
    </row>
    <row r="79" spans="1:46" ht="15.75" customHeight="1">
      <c r="A79" s="2"/>
      <c r="B79" s="2"/>
      <c r="C79" s="1"/>
      <c r="D79" s="1"/>
      <c r="E79" s="1"/>
      <c r="F79" s="1"/>
      <c r="G79" s="1"/>
      <c r="H79" s="1"/>
      <c r="I79" s="1"/>
      <c r="J79" s="1"/>
      <c r="K79" s="1"/>
      <c r="L79" s="1"/>
      <c r="M79" s="1"/>
      <c r="N79" s="1"/>
      <c r="O79" s="1"/>
      <c r="P79" s="1"/>
      <c r="Q79" s="1"/>
      <c r="R79" s="1"/>
      <c r="S79" s="1"/>
      <c r="T79" s="1"/>
      <c r="U79" s="1"/>
      <c r="V79" s="1"/>
      <c r="W79" s="1"/>
      <c r="X79" s="1"/>
      <c r="Y79" s="1"/>
      <c r="Z79" s="1"/>
      <c r="AA79" s="1"/>
      <c r="AB79" s="1"/>
      <c r="AD79" s="1"/>
      <c r="AE79" s="1"/>
      <c r="AF79" s="1"/>
      <c r="AG79" s="1"/>
      <c r="AH79" s="1"/>
      <c r="AJ79" s="1"/>
      <c r="AK79" s="1"/>
      <c r="AL79" s="1"/>
      <c r="AM79" s="1"/>
      <c r="AN79" s="1"/>
      <c r="AO79" s="1"/>
      <c r="AP79" s="1"/>
      <c r="AQ79" s="1"/>
      <c r="AR79" s="1"/>
    </row>
    <row r="80" spans="1:46" ht="15.75" customHeight="1">
      <c r="A80" s="2">
        <v>26</v>
      </c>
      <c r="B80" s="2">
        <v>26</v>
      </c>
      <c r="C80" s="1"/>
      <c r="D80" s="1" t="s">
        <v>276</v>
      </c>
      <c r="E80" s="1"/>
      <c r="F80" s="1"/>
      <c r="G80" s="1"/>
      <c r="H80" s="1"/>
      <c r="I80" s="1"/>
      <c r="J80" s="1"/>
      <c r="K80" s="1"/>
      <c r="L80" s="1"/>
      <c r="M80" s="1"/>
      <c r="N80" s="1"/>
      <c r="O80" s="1"/>
      <c r="P80" s="1"/>
      <c r="Q80" s="1"/>
      <c r="R80" s="1"/>
      <c r="S80" s="1"/>
      <c r="T80" s="1"/>
      <c r="U80" s="1"/>
      <c r="V80" s="1"/>
      <c r="W80" s="1"/>
      <c r="X80" s="1"/>
      <c r="Y80" s="1"/>
      <c r="Z80" s="1"/>
      <c r="AA80" s="1"/>
      <c r="AB80" s="1"/>
      <c r="AD80" s="1"/>
      <c r="AE80" s="1"/>
      <c r="AF80" s="1"/>
      <c r="AG80" s="1"/>
      <c r="AH80" s="1"/>
      <c r="AJ80" s="1"/>
      <c r="AK80" s="1"/>
      <c r="AL80" s="1"/>
      <c r="AM80" s="1"/>
      <c r="AN80" s="1"/>
      <c r="AO80" s="1"/>
      <c r="AP80" s="1"/>
      <c r="AQ80" s="1"/>
      <c r="AR80" s="1"/>
    </row>
    <row r="81" spans="1:44" ht="15.75" customHeight="1">
      <c r="A81" s="2"/>
      <c r="B81" s="2"/>
      <c r="C81" s="1"/>
      <c r="D81" s="1"/>
      <c r="E81" s="1"/>
      <c r="F81" s="1"/>
      <c r="G81" s="1"/>
      <c r="H81" s="1"/>
      <c r="I81" s="1"/>
      <c r="J81" s="1"/>
      <c r="K81" s="1"/>
      <c r="L81" s="1"/>
      <c r="M81" s="1"/>
      <c r="N81" s="1"/>
      <c r="O81" s="1"/>
      <c r="P81" s="1"/>
      <c r="Q81" s="1"/>
      <c r="R81" s="1"/>
      <c r="S81" s="1"/>
      <c r="T81" s="1"/>
      <c r="U81" s="1"/>
      <c r="V81" s="1"/>
      <c r="W81" s="1"/>
      <c r="X81" s="1"/>
      <c r="Y81" s="1"/>
      <c r="Z81" s="1"/>
      <c r="AA81" s="1"/>
      <c r="AB81" s="1"/>
      <c r="AD81" s="1"/>
      <c r="AE81" s="1"/>
      <c r="AF81" s="1"/>
      <c r="AG81" s="1"/>
      <c r="AH81" s="1"/>
      <c r="AJ81" s="1"/>
      <c r="AK81" s="1"/>
      <c r="AL81" s="1"/>
      <c r="AM81" s="1"/>
      <c r="AN81" s="1"/>
      <c r="AO81" s="1"/>
      <c r="AP81" s="1"/>
      <c r="AQ81" s="1"/>
      <c r="AR81" s="1"/>
    </row>
    <row r="82" spans="1:44" ht="15.75" customHeight="1">
      <c r="A82" s="2">
        <v>27</v>
      </c>
      <c r="B82" s="2">
        <v>27</v>
      </c>
      <c r="C82" s="1"/>
      <c r="D82" s="2">
        <v>25515</v>
      </c>
      <c r="E82" s="2">
        <v>25811</v>
      </c>
      <c r="F82" s="1" t="s">
        <v>101</v>
      </c>
      <c r="G82" s="1" t="s">
        <v>109</v>
      </c>
      <c r="H82" s="1" t="s">
        <v>129</v>
      </c>
      <c r="I82" s="1" t="s">
        <v>103</v>
      </c>
      <c r="J82" s="1" t="s">
        <v>277</v>
      </c>
      <c r="K82" s="24">
        <v>27</v>
      </c>
      <c r="L82" s="1" t="s">
        <v>111</v>
      </c>
      <c r="M82" s="24">
        <v>1</v>
      </c>
      <c r="N82" s="24">
        <v>1</v>
      </c>
      <c r="O82" s="24">
        <v>100</v>
      </c>
      <c r="P82" s="24">
        <v>0</v>
      </c>
      <c r="Q82" s="1" t="s">
        <v>141</v>
      </c>
      <c r="R82" s="24">
        <v>1</v>
      </c>
      <c r="S82" s="1" t="s">
        <v>130</v>
      </c>
      <c r="T82" s="24">
        <v>3.2490000000000001</v>
      </c>
      <c r="U82" s="24">
        <v>-2.2530000000000001</v>
      </c>
      <c r="V82" s="1" t="s">
        <v>109</v>
      </c>
      <c r="W82" s="1"/>
      <c r="X82" s="1" t="s">
        <v>282</v>
      </c>
      <c r="Y82" s="1" t="s">
        <v>184</v>
      </c>
      <c r="Z82" s="1"/>
      <c r="AA82" s="1"/>
      <c r="AB82" s="1"/>
      <c r="AD82" s="1"/>
      <c r="AE82" s="1"/>
      <c r="AF82" s="1" t="s">
        <v>184</v>
      </c>
      <c r="AG82" s="1"/>
      <c r="AH82" s="1"/>
      <c r="AJ82" s="1"/>
      <c r="AK82" s="1"/>
      <c r="AL82" s="1" t="s">
        <v>184</v>
      </c>
      <c r="AM82" s="1"/>
      <c r="AN82" s="1" t="s">
        <v>184</v>
      </c>
      <c r="AO82" s="1"/>
      <c r="AP82" s="1"/>
      <c r="AQ82" s="1"/>
      <c r="AR82" s="1"/>
    </row>
    <row r="83" spans="1:44" ht="15.75" customHeight="1">
      <c r="A83" s="2"/>
      <c r="B83" s="2"/>
      <c r="C83" s="1"/>
      <c r="D83" s="1"/>
      <c r="E83" s="1"/>
      <c r="F83" s="1"/>
      <c r="G83" s="1"/>
      <c r="H83" s="1"/>
      <c r="I83" s="1"/>
      <c r="J83" s="1"/>
      <c r="K83" s="1"/>
      <c r="L83" s="1"/>
      <c r="M83" s="1"/>
      <c r="N83" s="1"/>
      <c r="O83" s="1"/>
      <c r="P83" s="1"/>
      <c r="Q83" s="1"/>
      <c r="R83" s="1"/>
      <c r="S83" s="1"/>
      <c r="T83" s="1"/>
      <c r="U83" s="1"/>
      <c r="V83" s="1"/>
      <c r="W83" s="1"/>
      <c r="X83" s="1"/>
      <c r="Y83" s="1"/>
      <c r="Z83" s="1"/>
      <c r="AA83" s="1"/>
      <c r="AB83" s="1"/>
      <c r="AD83" s="1"/>
      <c r="AE83" s="1"/>
      <c r="AF83" s="1"/>
      <c r="AG83" s="1"/>
      <c r="AH83" s="1"/>
      <c r="AJ83" s="1"/>
      <c r="AK83" s="1"/>
      <c r="AL83" s="1"/>
      <c r="AM83" s="1"/>
      <c r="AN83" s="1"/>
      <c r="AO83" s="1"/>
      <c r="AP83" s="1"/>
      <c r="AQ83" s="1"/>
      <c r="AR83" s="1"/>
    </row>
    <row r="84" spans="1:44" ht="15.75" customHeight="1">
      <c r="A84" s="2">
        <v>28</v>
      </c>
      <c r="B84" s="2">
        <v>28</v>
      </c>
      <c r="C84" s="1"/>
      <c r="D84" s="2">
        <v>25818</v>
      </c>
      <c r="E84" s="2">
        <v>25964</v>
      </c>
      <c r="F84" s="1" t="s">
        <v>101</v>
      </c>
      <c r="G84" s="1" t="s">
        <v>102</v>
      </c>
      <c r="H84" s="1" t="s">
        <v>213</v>
      </c>
      <c r="I84" s="1" t="s">
        <v>103</v>
      </c>
      <c r="J84" s="1" t="s">
        <v>281</v>
      </c>
      <c r="K84" s="24">
        <v>25</v>
      </c>
      <c r="L84" s="1" t="s">
        <v>111</v>
      </c>
      <c r="M84" s="24">
        <v>1</v>
      </c>
      <c r="N84" s="24">
        <v>1</v>
      </c>
      <c r="O84" s="24">
        <v>100</v>
      </c>
      <c r="P84" s="26">
        <v>6.2000000000000002E-16</v>
      </c>
      <c r="Q84" s="1" t="s">
        <v>112</v>
      </c>
      <c r="R84" s="24">
        <v>7</v>
      </c>
      <c r="S84" s="1" t="s">
        <v>130</v>
      </c>
      <c r="T84" s="24">
        <v>2.145</v>
      </c>
      <c r="U84" s="24">
        <v>-4.4539999999999997</v>
      </c>
      <c r="V84" s="1" t="s">
        <v>102</v>
      </c>
      <c r="W84" s="10" t="s">
        <v>691</v>
      </c>
      <c r="X84" s="1" t="s">
        <v>282</v>
      </c>
      <c r="Y84" s="1" t="s">
        <v>184</v>
      </c>
      <c r="Z84" s="1"/>
      <c r="AA84" s="1"/>
      <c r="AB84" s="24"/>
      <c r="AD84" s="24"/>
      <c r="AE84" s="26"/>
      <c r="AF84" s="1" t="s">
        <v>184</v>
      </c>
      <c r="AG84" s="1" t="s">
        <v>199</v>
      </c>
      <c r="AH84" s="1" t="s">
        <v>279</v>
      </c>
      <c r="AI84" s="4" t="s">
        <v>280</v>
      </c>
      <c r="AJ84" s="24">
        <v>45.5</v>
      </c>
      <c r="AK84" s="24">
        <v>90.88</v>
      </c>
      <c r="AL84" s="1" t="s">
        <v>184</v>
      </c>
      <c r="AM84" s="1" t="s">
        <v>284</v>
      </c>
      <c r="AN84" s="1" t="s">
        <v>184</v>
      </c>
      <c r="AO84" s="24">
        <v>0</v>
      </c>
      <c r="AP84" s="24">
        <v>0</v>
      </c>
      <c r="AQ84" s="1"/>
      <c r="AR84" s="1"/>
    </row>
    <row r="85" spans="1:44" ht="15.75" customHeight="1">
      <c r="A85" s="2"/>
      <c r="B85" s="2"/>
      <c r="C85" s="1"/>
      <c r="D85" s="1"/>
      <c r="E85" s="1"/>
      <c r="F85" s="1"/>
      <c r="G85" s="1"/>
      <c r="H85" s="1"/>
      <c r="I85" s="1"/>
      <c r="J85" s="1"/>
      <c r="K85" s="1"/>
      <c r="L85" s="1"/>
      <c r="M85" s="1"/>
      <c r="N85" s="1"/>
      <c r="O85" s="1"/>
      <c r="P85" s="1"/>
      <c r="Q85" s="1"/>
      <c r="R85" s="1"/>
      <c r="S85" s="1"/>
      <c r="T85" s="1"/>
      <c r="U85" s="1"/>
      <c r="V85" s="1"/>
      <c r="W85" s="1"/>
      <c r="X85" s="1"/>
      <c r="Y85" s="1"/>
      <c r="Z85" s="1"/>
      <c r="AA85" s="1"/>
      <c r="AB85" s="1"/>
      <c r="AD85" s="1"/>
      <c r="AE85" s="1"/>
      <c r="AF85" s="1"/>
      <c r="AG85" s="1"/>
      <c r="AH85" s="1"/>
      <c r="AJ85" s="1"/>
      <c r="AK85" s="1"/>
      <c r="AL85" s="1"/>
      <c r="AM85" s="1"/>
      <c r="AN85" s="1"/>
      <c r="AO85" s="1"/>
      <c r="AP85" s="1"/>
      <c r="AQ85" s="1"/>
      <c r="AR85" s="1"/>
    </row>
    <row r="86" spans="1:44" ht="15.75" customHeight="1">
      <c r="A86" s="2">
        <v>29</v>
      </c>
      <c r="B86" s="2">
        <v>29</v>
      </c>
      <c r="C86" s="1"/>
      <c r="D86" s="2">
        <v>25961</v>
      </c>
      <c r="E86" s="2">
        <v>26113</v>
      </c>
      <c r="F86" s="1" t="s">
        <v>101</v>
      </c>
      <c r="G86" s="1" t="s">
        <v>109</v>
      </c>
      <c r="H86" s="1" t="s">
        <v>122</v>
      </c>
      <c r="I86" s="1" t="s">
        <v>103</v>
      </c>
      <c r="J86" s="1" t="s">
        <v>285</v>
      </c>
      <c r="K86" s="24">
        <v>28</v>
      </c>
      <c r="L86" s="1" t="s">
        <v>111</v>
      </c>
      <c r="M86" s="24">
        <v>1</v>
      </c>
      <c r="N86" s="24">
        <v>1</v>
      </c>
      <c r="O86" s="25">
        <v>1</v>
      </c>
      <c r="P86" s="26">
        <v>4.9000000000000003E-13</v>
      </c>
      <c r="Q86" s="1" t="s">
        <v>112</v>
      </c>
      <c r="R86" s="24">
        <v>77</v>
      </c>
      <c r="S86" s="1" t="s">
        <v>109</v>
      </c>
      <c r="T86" s="24">
        <v>3.2709999999999999</v>
      </c>
      <c r="U86" s="24">
        <v>-2.3610000000000002</v>
      </c>
      <c r="V86" s="1" t="s">
        <v>109</v>
      </c>
      <c r="W86" s="1"/>
      <c r="X86" s="27" t="s">
        <v>258</v>
      </c>
      <c r="Y86" s="1" t="s">
        <v>184</v>
      </c>
      <c r="Z86" s="1" t="s">
        <v>189</v>
      </c>
      <c r="AA86" s="1" t="s">
        <v>123</v>
      </c>
      <c r="AB86" s="1">
        <v>28</v>
      </c>
      <c r="AC86" s="4" t="s">
        <v>286</v>
      </c>
      <c r="AD86" s="1">
        <v>100</v>
      </c>
      <c r="AE86" s="37">
        <v>5.9999999999999997E-13</v>
      </c>
      <c r="AF86" s="1" t="s">
        <v>184</v>
      </c>
      <c r="AG86" s="1" t="s">
        <v>199</v>
      </c>
      <c r="AH86" s="41" t="s">
        <v>287</v>
      </c>
      <c r="AI86" s="4" t="s">
        <v>288</v>
      </c>
      <c r="AJ86" s="1"/>
      <c r="AK86" s="1">
        <v>82.24</v>
      </c>
      <c r="AL86" s="1"/>
      <c r="AM86" s="1"/>
      <c r="AN86" s="10" t="s">
        <v>184</v>
      </c>
      <c r="AO86" s="1"/>
      <c r="AP86" s="1"/>
      <c r="AQ86" s="1"/>
      <c r="AR86" s="1"/>
    </row>
    <row r="87" spans="1:44" ht="15.75" customHeight="1">
      <c r="A87" s="2"/>
      <c r="B87" s="2"/>
      <c r="C87" s="1"/>
      <c r="D87" s="1"/>
      <c r="E87" s="1"/>
      <c r="F87" s="1"/>
      <c r="G87" s="1"/>
      <c r="H87" s="1"/>
      <c r="I87" s="1"/>
      <c r="J87" s="1"/>
      <c r="K87" s="1"/>
      <c r="L87" s="1"/>
      <c r="M87" s="1"/>
      <c r="N87" s="1"/>
      <c r="O87" s="1"/>
      <c r="P87" s="1"/>
      <c r="Q87" s="1"/>
      <c r="R87" s="1"/>
      <c r="S87" s="1"/>
      <c r="T87" s="1"/>
      <c r="U87" s="1"/>
      <c r="V87" s="1"/>
      <c r="W87" s="1"/>
      <c r="X87" s="1"/>
      <c r="Y87" s="1"/>
      <c r="Z87" s="1"/>
      <c r="AA87" s="1"/>
      <c r="AB87" s="1"/>
      <c r="AD87" s="1"/>
      <c r="AE87" s="1"/>
      <c r="AF87" s="1"/>
      <c r="AG87" s="1"/>
      <c r="AH87" s="1"/>
      <c r="AJ87" s="1"/>
      <c r="AK87" s="1"/>
      <c r="AL87" s="1"/>
      <c r="AM87" s="1"/>
      <c r="AN87" s="1"/>
      <c r="AO87" s="1"/>
      <c r="AP87" s="1"/>
      <c r="AQ87" s="1"/>
      <c r="AR87" s="1"/>
    </row>
    <row r="88" spans="1:44" ht="15.75" customHeight="1">
      <c r="A88" s="2">
        <v>30</v>
      </c>
      <c r="B88" s="2">
        <v>30</v>
      </c>
      <c r="C88" s="1"/>
      <c r="D88" s="2">
        <v>26190</v>
      </c>
      <c r="E88" s="2">
        <v>26426</v>
      </c>
      <c r="F88" s="1" t="s">
        <v>101</v>
      </c>
      <c r="G88" s="1" t="s">
        <v>109</v>
      </c>
      <c r="H88" s="1" t="s">
        <v>129</v>
      </c>
      <c r="I88" s="1" t="s">
        <v>186</v>
      </c>
      <c r="J88" s="1" t="s">
        <v>289</v>
      </c>
      <c r="K88" s="24">
        <v>30</v>
      </c>
      <c r="L88" s="1" t="s">
        <v>111</v>
      </c>
      <c r="M88" s="24">
        <v>28</v>
      </c>
      <c r="N88" s="24">
        <v>78</v>
      </c>
      <c r="O88" s="24">
        <v>65.400000000000006</v>
      </c>
      <c r="P88" s="26">
        <v>9.9999999999999992E-25</v>
      </c>
      <c r="Q88" s="1" t="s">
        <v>112</v>
      </c>
      <c r="R88" s="24">
        <v>77</v>
      </c>
      <c r="S88" s="1" t="s">
        <v>109</v>
      </c>
      <c r="T88" s="24">
        <v>3.2280000000000002</v>
      </c>
      <c r="U88" s="24">
        <v>-2.2970000000000002</v>
      </c>
      <c r="V88" s="1" t="s">
        <v>109</v>
      </c>
      <c r="W88" s="1"/>
      <c r="X88" s="27" t="s">
        <v>258</v>
      </c>
      <c r="Y88" s="1" t="s">
        <v>184</v>
      </c>
      <c r="Z88" s="1" t="s">
        <v>189</v>
      </c>
      <c r="AA88" s="1" t="s">
        <v>290</v>
      </c>
      <c r="AB88" s="1">
        <v>29</v>
      </c>
      <c r="AC88" s="4" t="s">
        <v>291</v>
      </c>
      <c r="AD88" s="1">
        <v>65</v>
      </c>
      <c r="AE88" s="37">
        <v>9.9999999999999992E-25</v>
      </c>
      <c r="AF88" s="38" t="s">
        <v>184</v>
      </c>
      <c r="AG88" s="1"/>
      <c r="AH88" s="1"/>
      <c r="AJ88" s="1"/>
      <c r="AK88" s="1"/>
      <c r="AL88" s="38" t="s">
        <v>184</v>
      </c>
      <c r="AM88" s="1"/>
      <c r="AN88" s="38" t="s">
        <v>184</v>
      </c>
      <c r="AO88" s="1"/>
      <c r="AP88" s="1"/>
      <c r="AQ88" s="1"/>
      <c r="AR88" s="1"/>
    </row>
    <row r="89" spans="1:44" ht="15.75" customHeight="1">
      <c r="A89" s="2"/>
      <c r="B89" s="2"/>
      <c r="C89" s="1"/>
      <c r="D89" s="1"/>
      <c r="E89" s="1"/>
      <c r="F89" s="1"/>
      <c r="G89" s="1"/>
      <c r="H89" s="1"/>
      <c r="I89" s="1"/>
      <c r="J89" s="1"/>
      <c r="K89" s="1"/>
      <c r="L89" s="1"/>
      <c r="M89" s="1"/>
      <c r="N89" s="1"/>
      <c r="O89" s="1"/>
      <c r="P89" s="1"/>
      <c r="Q89" s="1"/>
      <c r="R89" s="1"/>
      <c r="S89" s="1"/>
      <c r="T89" s="1"/>
      <c r="U89" s="1"/>
      <c r="V89" s="1"/>
      <c r="W89" s="1"/>
      <c r="X89" s="1"/>
      <c r="Y89" s="1"/>
      <c r="Z89" s="1"/>
      <c r="AA89" s="1"/>
      <c r="AB89" s="1"/>
      <c r="AD89" s="1"/>
      <c r="AE89" s="1"/>
      <c r="AF89" s="1"/>
      <c r="AG89" s="1"/>
      <c r="AH89" s="1"/>
      <c r="AJ89" s="1"/>
      <c r="AK89" s="1"/>
      <c r="AL89" s="1"/>
      <c r="AM89" s="1"/>
      <c r="AN89" s="1"/>
      <c r="AO89" s="1"/>
      <c r="AP89" s="1"/>
      <c r="AQ89" s="1"/>
      <c r="AR89" s="1"/>
    </row>
    <row r="90" spans="1:44" ht="15.75" customHeight="1">
      <c r="A90" s="2">
        <v>31</v>
      </c>
      <c r="B90" s="2">
        <v>31</v>
      </c>
      <c r="C90" s="1"/>
      <c r="D90" s="2">
        <v>26423</v>
      </c>
      <c r="E90" s="2">
        <v>27631</v>
      </c>
      <c r="F90" s="1" t="s">
        <v>101</v>
      </c>
      <c r="G90" s="1" t="s">
        <v>109</v>
      </c>
      <c r="H90" s="1" t="s">
        <v>129</v>
      </c>
      <c r="I90" s="1" t="s">
        <v>186</v>
      </c>
      <c r="J90" s="1" t="s">
        <v>292</v>
      </c>
      <c r="K90" s="24">
        <v>30</v>
      </c>
      <c r="L90" s="1" t="s">
        <v>111</v>
      </c>
      <c r="M90" s="24">
        <v>1</v>
      </c>
      <c r="N90" s="24">
        <v>1</v>
      </c>
      <c r="O90" s="24">
        <v>100</v>
      </c>
      <c r="P90" s="24">
        <v>0</v>
      </c>
      <c r="Q90" s="1" t="s">
        <v>141</v>
      </c>
      <c r="R90" s="24">
        <v>4</v>
      </c>
      <c r="S90" s="1" t="s">
        <v>131</v>
      </c>
      <c r="T90" s="24">
        <v>1.9750000000000001</v>
      </c>
      <c r="U90" s="24">
        <v>-4.7409999999999997</v>
      </c>
      <c r="V90" s="1" t="s">
        <v>131</v>
      </c>
      <c r="W90" s="1"/>
      <c r="X90" s="1" t="s">
        <v>294</v>
      </c>
      <c r="Y90" s="1" t="s">
        <v>295</v>
      </c>
      <c r="Z90" s="1" t="s">
        <v>189</v>
      </c>
      <c r="AA90" s="1" t="s">
        <v>296</v>
      </c>
      <c r="AB90" s="24">
        <v>30</v>
      </c>
      <c r="AC90" s="4" t="s">
        <v>297</v>
      </c>
      <c r="AD90" s="24">
        <v>100</v>
      </c>
      <c r="AE90" s="24">
        <v>0</v>
      </c>
      <c r="AF90" s="49" t="s">
        <v>298</v>
      </c>
      <c r="AG90" s="1" t="s">
        <v>299</v>
      </c>
      <c r="AH90" s="49" t="s">
        <v>300</v>
      </c>
      <c r="AI90" s="4" t="s">
        <v>301</v>
      </c>
      <c r="AJ90" s="24">
        <v>39.549999999999997</v>
      </c>
      <c r="AK90" s="24">
        <v>99.63</v>
      </c>
      <c r="AL90" s="1" t="s">
        <v>295</v>
      </c>
      <c r="AM90" s="1" t="s">
        <v>302</v>
      </c>
      <c r="AN90" s="38"/>
      <c r="AO90" s="1"/>
      <c r="AP90" s="1"/>
      <c r="AQ90" s="1"/>
      <c r="AR90" s="1"/>
    </row>
    <row r="91" spans="1:44" ht="15.75" customHeight="1">
      <c r="A91" s="2"/>
      <c r="B91" s="2"/>
      <c r="C91" s="1"/>
      <c r="D91" s="1"/>
      <c r="E91" s="1"/>
      <c r="F91" s="1"/>
      <c r="G91" s="1"/>
      <c r="H91" s="1"/>
      <c r="I91" s="1"/>
      <c r="J91" s="1"/>
      <c r="K91" s="1"/>
      <c r="L91" s="1"/>
      <c r="M91" s="1"/>
      <c r="N91" s="1"/>
      <c r="O91" s="1"/>
      <c r="P91" s="1"/>
      <c r="Q91" s="1"/>
      <c r="R91" s="1"/>
      <c r="S91" s="1"/>
      <c r="T91" s="1"/>
      <c r="U91" s="1"/>
      <c r="V91" s="1"/>
      <c r="W91" s="1"/>
      <c r="X91" s="1"/>
      <c r="Y91" s="1"/>
      <c r="Z91" s="1"/>
      <c r="AA91" s="1"/>
      <c r="AB91" s="1"/>
      <c r="AD91" s="1"/>
      <c r="AE91" s="1"/>
      <c r="AF91" s="1"/>
      <c r="AG91" s="1"/>
      <c r="AH91" s="1"/>
      <c r="AJ91" s="1"/>
      <c r="AK91" s="1"/>
      <c r="AL91" s="1"/>
      <c r="AM91" s="1"/>
      <c r="AN91" s="1"/>
      <c r="AO91" s="1"/>
      <c r="AP91" s="1"/>
      <c r="AQ91" s="1"/>
      <c r="AR91" s="1"/>
    </row>
    <row r="92" spans="1:44" ht="15.75" customHeight="1">
      <c r="A92" s="2">
        <v>32</v>
      </c>
      <c r="B92" s="2">
        <v>32</v>
      </c>
      <c r="C92" s="1"/>
      <c r="D92" s="2">
        <v>27631</v>
      </c>
      <c r="E92" s="2">
        <v>28632</v>
      </c>
      <c r="F92" s="1" t="s">
        <v>101</v>
      </c>
      <c r="G92" s="1" t="s">
        <v>102</v>
      </c>
      <c r="H92" s="1" t="s">
        <v>122</v>
      </c>
      <c r="I92" s="1" t="s">
        <v>103</v>
      </c>
      <c r="J92" s="1" t="s">
        <v>293</v>
      </c>
      <c r="K92" s="24">
        <v>31</v>
      </c>
      <c r="L92" s="1" t="s">
        <v>111</v>
      </c>
      <c r="M92" s="24">
        <v>1</v>
      </c>
      <c r="N92" s="24">
        <v>1</v>
      </c>
      <c r="O92" s="24">
        <v>100</v>
      </c>
      <c r="P92" s="24">
        <v>0</v>
      </c>
      <c r="Q92" s="1" t="s">
        <v>141</v>
      </c>
      <c r="R92" s="24">
        <v>1</v>
      </c>
      <c r="S92" s="1" t="s">
        <v>130</v>
      </c>
      <c r="T92" s="24">
        <v>2.1819999999999999</v>
      </c>
      <c r="U92" s="24">
        <v>-4.4560000000000004</v>
      </c>
      <c r="V92" s="1" t="s">
        <v>107</v>
      </c>
      <c r="W92" s="1"/>
      <c r="X92" s="10" t="s">
        <v>695</v>
      </c>
      <c r="Y92" s="3" t="s">
        <v>695</v>
      </c>
      <c r="Z92" s="3" t="s">
        <v>111</v>
      </c>
      <c r="AA92" s="3" t="s">
        <v>293</v>
      </c>
      <c r="AB92" s="3">
        <v>31</v>
      </c>
      <c r="AC92" s="3" t="s">
        <v>696</v>
      </c>
      <c r="AD92" s="3">
        <v>100</v>
      </c>
      <c r="AE92" s="3">
        <v>0</v>
      </c>
      <c r="AF92" s="3" t="s">
        <v>697</v>
      </c>
      <c r="AG92" s="3" t="s">
        <v>299</v>
      </c>
      <c r="AH92" s="3" t="s">
        <v>698</v>
      </c>
      <c r="AI92" s="3" t="s">
        <v>699</v>
      </c>
      <c r="AJ92" s="3">
        <v>50.8</v>
      </c>
      <c r="AK92" s="3">
        <v>99.9</v>
      </c>
      <c r="AL92" s="3" t="s">
        <v>695</v>
      </c>
      <c r="AM92" s="3" t="s">
        <v>700</v>
      </c>
      <c r="AN92" s="1"/>
      <c r="AO92" s="1"/>
      <c r="AP92" s="1"/>
      <c r="AQ92" s="1"/>
      <c r="AR92" s="1"/>
    </row>
    <row r="93" spans="1:44" ht="15.75" customHeight="1">
      <c r="A93" s="2"/>
      <c r="B93" s="2"/>
      <c r="C93" s="1"/>
      <c r="D93" s="1"/>
      <c r="E93" s="1"/>
      <c r="F93" s="1"/>
      <c r="G93" s="1"/>
      <c r="H93" s="1"/>
      <c r="I93" s="1"/>
      <c r="J93" s="1"/>
      <c r="K93" s="1"/>
      <c r="L93" s="1"/>
      <c r="M93" s="1"/>
      <c r="N93" s="1"/>
      <c r="O93" s="1"/>
      <c r="P93" s="1"/>
      <c r="Q93" s="1"/>
      <c r="R93" s="1"/>
      <c r="S93" s="1"/>
      <c r="T93" s="1"/>
      <c r="U93" s="1"/>
      <c r="V93" s="1"/>
      <c r="W93" s="1"/>
      <c r="X93" s="1"/>
      <c r="Y93" s="1"/>
      <c r="Z93" s="1"/>
      <c r="AA93" s="1"/>
      <c r="AB93" s="1"/>
      <c r="AD93" s="1"/>
      <c r="AE93" s="1"/>
      <c r="AF93" s="1"/>
      <c r="AG93" s="1"/>
      <c r="AH93" s="1"/>
      <c r="AJ93" s="1"/>
      <c r="AK93" s="1"/>
      <c r="AL93" s="1"/>
      <c r="AM93" s="1"/>
      <c r="AN93" s="1"/>
      <c r="AO93" s="1"/>
      <c r="AP93" s="1"/>
      <c r="AQ93" s="1"/>
      <c r="AR93" s="1"/>
    </row>
    <row r="94" spans="1:44" ht="15.75" customHeight="1">
      <c r="A94" s="2">
        <v>33</v>
      </c>
      <c r="B94" s="2">
        <v>33</v>
      </c>
      <c r="C94" s="1" t="s">
        <v>304</v>
      </c>
      <c r="D94" s="1"/>
      <c r="E94" s="1"/>
      <c r="F94" s="1"/>
      <c r="G94" s="1"/>
      <c r="H94" s="1"/>
      <c r="I94" s="1"/>
      <c r="J94" s="1"/>
      <c r="K94" s="1"/>
      <c r="L94" s="1"/>
      <c r="M94" s="1"/>
      <c r="N94" s="1"/>
      <c r="O94" s="1"/>
      <c r="P94" s="1"/>
      <c r="Q94" s="1"/>
      <c r="R94" s="1"/>
      <c r="S94" s="1"/>
      <c r="T94" s="1"/>
      <c r="U94" s="1"/>
      <c r="V94" s="1"/>
      <c r="W94" s="1"/>
      <c r="X94" s="1"/>
      <c r="Y94" s="1"/>
      <c r="Z94" s="1"/>
      <c r="AA94" s="1"/>
      <c r="AB94" s="1"/>
      <c r="AD94" s="1"/>
      <c r="AE94" s="1"/>
      <c r="AF94" s="1"/>
      <c r="AG94" s="1"/>
      <c r="AH94" s="1"/>
      <c r="AJ94" s="1"/>
      <c r="AK94" s="1"/>
      <c r="AL94" s="1"/>
      <c r="AM94" s="1"/>
      <c r="AN94" s="1"/>
      <c r="AO94" s="1"/>
      <c r="AP94" s="1"/>
      <c r="AQ94" s="1"/>
      <c r="AR94" s="1"/>
    </row>
    <row r="95" spans="1:44" ht="15.75" customHeight="1">
      <c r="A95" s="2"/>
      <c r="B95" s="2"/>
      <c r="C95" s="1"/>
      <c r="D95" s="1"/>
      <c r="E95" s="1"/>
      <c r="F95" s="1"/>
      <c r="G95" s="1"/>
      <c r="H95" s="1"/>
      <c r="I95" s="1"/>
      <c r="J95" s="1"/>
      <c r="K95" s="1"/>
      <c r="L95" s="1"/>
      <c r="M95" s="1"/>
      <c r="N95" s="1"/>
      <c r="O95" s="1"/>
      <c r="P95" s="1"/>
      <c r="Q95" s="1"/>
      <c r="R95" s="1"/>
      <c r="S95" s="1"/>
      <c r="T95" s="1"/>
      <c r="U95" s="1"/>
      <c r="V95" s="1"/>
      <c r="W95" s="1"/>
      <c r="X95" s="1"/>
      <c r="Y95" s="1"/>
      <c r="Z95" s="1"/>
      <c r="AA95" s="1"/>
      <c r="AB95" s="1"/>
      <c r="AD95" s="1"/>
      <c r="AE95" s="1"/>
      <c r="AF95" s="1"/>
      <c r="AG95" s="1"/>
      <c r="AH95" s="1"/>
      <c r="AJ95" s="1"/>
      <c r="AK95" s="1"/>
      <c r="AL95" s="1"/>
      <c r="AM95" s="1"/>
      <c r="AN95" s="1"/>
      <c r="AO95" s="1"/>
      <c r="AP95" s="1"/>
      <c r="AQ95" s="1"/>
      <c r="AR95" s="1"/>
    </row>
    <row r="96" spans="1:44" ht="15.75" customHeight="1">
      <c r="A96" s="2">
        <v>34</v>
      </c>
      <c r="B96" s="2">
        <v>34</v>
      </c>
      <c r="C96" s="1"/>
      <c r="D96" s="2">
        <v>28642</v>
      </c>
      <c r="E96" s="2">
        <v>28875</v>
      </c>
      <c r="F96" s="1" t="s">
        <v>101</v>
      </c>
      <c r="G96" s="1" t="s">
        <v>102</v>
      </c>
      <c r="H96" s="1" t="s">
        <v>305</v>
      </c>
      <c r="I96" s="1" t="s">
        <v>103</v>
      </c>
      <c r="J96" s="1" t="s">
        <v>123</v>
      </c>
      <c r="K96" s="24">
        <v>32</v>
      </c>
      <c r="L96" s="1" t="s">
        <v>111</v>
      </c>
      <c r="M96" s="24">
        <v>1</v>
      </c>
      <c r="N96" s="24">
        <v>1</v>
      </c>
      <c r="O96" s="28">
        <v>0.85699999999999998</v>
      </c>
      <c r="P96" s="26">
        <v>1.1000000000000001E-25</v>
      </c>
      <c r="Q96" s="1" t="s">
        <v>112</v>
      </c>
      <c r="R96" s="24">
        <v>10</v>
      </c>
      <c r="S96" s="1" t="s">
        <v>102</v>
      </c>
      <c r="T96" s="24">
        <v>2.4140000000000001</v>
      </c>
      <c r="U96" s="24">
        <v>-3.8370000000000002</v>
      </c>
      <c r="V96" s="1" t="s">
        <v>109</v>
      </c>
      <c r="W96" s="1" t="s">
        <v>306</v>
      </c>
      <c r="X96" s="32" t="s">
        <v>307</v>
      </c>
      <c r="Y96" s="32" t="s">
        <v>308</v>
      </c>
      <c r="Z96" s="32" t="s">
        <v>115</v>
      </c>
      <c r="AA96" s="32" t="s">
        <v>309</v>
      </c>
      <c r="AB96" s="33">
        <v>31</v>
      </c>
      <c r="AC96" s="4" t="s">
        <v>310</v>
      </c>
      <c r="AD96" s="34">
        <v>1</v>
      </c>
      <c r="AE96" s="35">
        <v>2.0000000000000001E-32</v>
      </c>
      <c r="AF96" s="32" t="s">
        <v>308</v>
      </c>
      <c r="AG96" s="32" t="s">
        <v>143</v>
      </c>
      <c r="AH96" s="32" t="s">
        <v>311</v>
      </c>
      <c r="AI96" s="4" t="s">
        <v>312</v>
      </c>
      <c r="AJ96" s="36">
        <v>0.89610000000000001</v>
      </c>
      <c r="AK96" s="36">
        <v>0.99890000000000001</v>
      </c>
      <c r="AL96" s="32" t="s">
        <v>308</v>
      </c>
      <c r="AM96" s="32" t="s">
        <v>144</v>
      </c>
      <c r="AN96" s="42"/>
      <c r="AO96" s="42"/>
      <c r="AP96" s="42"/>
      <c r="AQ96" s="42"/>
      <c r="AR96" s="1"/>
    </row>
    <row r="97" spans="1:46" ht="15.75" customHeight="1">
      <c r="A97" s="2"/>
      <c r="B97" s="2"/>
      <c r="C97" s="1"/>
      <c r="D97" s="1"/>
      <c r="E97" s="1"/>
      <c r="F97" s="1"/>
      <c r="G97" s="1"/>
      <c r="H97" s="1"/>
      <c r="I97" s="1"/>
      <c r="J97" s="1"/>
      <c r="K97" s="1"/>
      <c r="L97" s="1"/>
      <c r="M97" s="1"/>
      <c r="N97" s="1"/>
      <c r="O97" s="1"/>
      <c r="P97" s="1"/>
      <c r="Q97" s="1"/>
      <c r="R97" s="1"/>
      <c r="S97" s="1"/>
      <c r="T97" s="1"/>
      <c r="U97" s="1"/>
      <c r="V97" s="1"/>
      <c r="W97" s="1"/>
      <c r="X97" s="42"/>
      <c r="Y97" s="42"/>
      <c r="Z97" s="42"/>
      <c r="AA97" s="42"/>
      <c r="AB97" s="43"/>
      <c r="AD97" s="43"/>
      <c r="AE97" s="44"/>
      <c r="AF97" s="42"/>
      <c r="AG97" s="42"/>
      <c r="AH97" s="42"/>
      <c r="AJ97" s="43"/>
      <c r="AK97" s="43"/>
      <c r="AL97" s="42"/>
      <c r="AM97" s="42"/>
      <c r="AN97" s="42"/>
      <c r="AO97" s="43"/>
      <c r="AP97" s="43"/>
      <c r="AQ97" s="1"/>
      <c r="AR97" s="1"/>
    </row>
    <row r="98" spans="1:46" ht="15.75" customHeight="1">
      <c r="A98" s="2">
        <v>35</v>
      </c>
      <c r="B98" s="2">
        <v>35</v>
      </c>
      <c r="C98" s="1"/>
      <c r="D98" s="2">
        <v>28872</v>
      </c>
      <c r="E98" s="2">
        <v>29246</v>
      </c>
      <c r="F98" s="1" t="s">
        <v>101</v>
      </c>
      <c r="G98" s="1" t="s">
        <v>102</v>
      </c>
      <c r="H98" s="1" t="s">
        <v>122</v>
      </c>
      <c r="I98" s="1" t="s">
        <v>103</v>
      </c>
      <c r="J98" s="1" t="s">
        <v>314</v>
      </c>
      <c r="K98" s="24">
        <v>27</v>
      </c>
      <c r="L98" s="1" t="s">
        <v>111</v>
      </c>
      <c r="M98" s="24">
        <v>1</v>
      </c>
      <c r="N98" s="24">
        <v>1</v>
      </c>
      <c r="O98" s="24">
        <v>100</v>
      </c>
      <c r="P98" s="24">
        <v>0</v>
      </c>
      <c r="Q98" s="1" t="s">
        <v>141</v>
      </c>
      <c r="R98" s="24">
        <v>4</v>
      </c>
      <c r="S98" s="1" t="s">
        <v>130</v>
      </c>
      <c r="T98" s="24">
        <v>1.6830000000000001</v>
      </c>
      <c r="U98" s="24">
        <v>-5.4859999999999998</v>
      </c>
      <c r="V98" s="1" t="s">
        <v>107</v>
      </c>
      <c r="W98" s="1" t="s">
        <v>318</v>
      </c>
      <c r="X98" s="1" t="s">
        <v>278</v>
      </c>
      <c r="Y98" s="1" t="s">
        <v>184</v>
      </c>
      <c r="Z98" s="1" t="s">
        <v>115</v>
      </c>
      <c r="AA98" s="1" t="s">
        <v>317</v>
      </c>
      <c r="AB98" s="24">
        <v>27</v>
      </c>
      <c r="AC98" s="4" t="s">
        <v>315</v>
      </c>
      <c r="AD98" s="24">
        <v>100</v>
      </c>
      <c r="AE98" s="26">
        <v>3.0000000000000001E-58</v>
      </c>
      <c r="AF98" s="1" t="s">
        <v>184</v>
      </c>
      <c r="AG98" s="1" t="s">
        <v>199</v>
      </c>
      <c r="AH98" s="1" t="s">
        <v>319</v>
      </c>
      <c r="AI98" s="4" t="s">
        <v>316</v>
      </c>
      <c r="AJ98" s="24">
        <v>90.3</v>
      </c>
      <c r="AK98" s="24">
        <v>99.94</v>
      </c>
      <c r="AL98" s="1" t="s">
        <v>184</v>
      </c>
      <c r="AM98" s="1" t="s">
        <v>320</v>
      </c>
      <c r="AN98" s="1" t="s">
        <v>321</v>
      </c>
      <c r="AO98" s="24">
        <v>1</v>
      </c>
      <c r="AP98" s="24">
        <v>1</v>
      </c>
      <c r="AQ98" s="1"/>
      <c r="AR98" s="1"/>
    </row>
    <row r="99" spans="1:46" ht="15.75" customHeight="1">
      <c r="A99" s="2"/>
      <c r="B99" s="2"/>
      <c r="C99" s="1"/>
      <c r="D99" s="1"/>
      <c r="E99" s="1"/>
      <c r="F99" s="1"/>
      <c r="G99" s="1"/>
      <c r="H99" s="1"/>
      <c r="I99" s="1"/>
      <c r="J99" s="1"/>
      <c r="K99" s="1"/>
      <c r="L99" s="1"/>
      <c r="M99" s="1"/>
      <c r="N99" s="1"/>
      <c r="O99" s="1"/>
      <c r="P99" s="1"/>
      <c r="Q99" s="1"/>
      <c r="R99" s="1"/>
      <c r="S99" s="1"/>
      <c r="T99" s="1"/>
      <c r="U99" s="1"/>
      <c r="V99" s="1"/>
      <c r="W99" s="1"/>
      <c r="X99" s="1"/>
      <c r="Y99" s="1"/>
      <c r="Z99" s="1"/>
      <c r="AA99" s="1"/>
      <c r="AB99" s="1"/>
      <c r="AD99" s="1"/>
      <c r="AE99" s="1"/>
      <c r="AF99" s="1"/>
      <c r="AG99" s="1"/>
      <c r="AH99" s="1"/>
      <c r="AJ99" s="1"/>
      <c r="AK99" s="1"/>
      <c r="AL99" s="1"/>
      <c r="AM99" s="1"/>
      <c r="AN99" s="1"/>
      <c r="AO99" s="1"/>
      <c r="AP99" s="1"/>
      <c r="AQ99" s="1"/>
      <c r="AR99" s="1"/>
    </row>
    <row r="100" spans="1:46" ht="15.75" customHeight="1">
      <c r="A100" s="2">
        <v>36</v>
      </c>
      <c r="B100" s="2">
        <v>36</v>
      </c>
      <c r="C100" s="1"/>
      <c r="D100" s="2">
        <v>29272</v>
      </c>
      <c r="E100" s="2">
        <v>29505</v>
      </c>
      <c r="F100" s="1" t="s">
        <v>101</v>
      </c>
      <c r="G100" s="1" t="s">
        <v>109</v>
      </c>
      <c r="H100" s="1" t="s">
        <v>122</v>
      </c>
      <c r="I100" s="1" t="s">
        <v>103</v>
      </c>
      <c r="J100" s="1" t="s">
        <v>205</v>
      </c>
      <c r="K100" s="24">
        <v>36</v>
      </c>
      <c r="L100" s="1" t="s">
        <v>111</v>
      </c>
      <c r="M100" s="24">
        <v>1</v>
      </c>
      <c r="N100" s="24">
        <v>1</v>
      </c>
      <c r="O100" s="25">
        <v>1</v>
      </c>
      <c r="P100" s="24">
        <v>0</v>
      </c>
      <c r="Q100" s="1" t="s">
        <v>141</v>
      </c>
      <c r="R100" s="24">
        <v>13</v>
      </c>
      <c r="S100" s="1" t="s">
        <v>106</v>
      </c>
      <c r="T100" s="24">
        <v>2.4670000000000001</v>
      </c>
      <c r="U100" s="24">
        <v>-4.1520000000000001</v>
      </c>
      <c r="V100" s="1" t="s">
        <v>131</v>
      </c>
      <c r="W100" s="1"/>
      <c r="X100" s="1" t="s">
        <v>258</v>
      </c>
      <c r="Y100" s="1" t="s">
        <v>184</v>
      </c>
      <c r="Z100" s="1" t="s">
        <v>105</v>
      </c>
      <c r="AA100" s="1" t="s">
        <v>322</v>
      </c>
      <c r="AB100" s="1">
        <v>36</v>
      </c>
      <c r="AC100" s="4" t="s">
        <v>323</v>
      </c>
      <c r="AD100" s="50">
        <v>1</v>
      </c>
      <c r="AE100" s="37">
        <v>1E-50</v>
      </c>
      <c r="AF100" s="1" t="s">
        <v>184</v>
      </c>
      <c r="AG100" s="1" t="s">
        <v>143</v>
      </c>
      <c r="AH100" s="38" t="s">
        <v>324</v>
      </c>
      <c r="AI100" s="4" t="s">
        <v>325</v>
      </c>
      <c r="AJ100" s="31">
        <v>0.50600000000000001</v>
      </c>
      <c r="AK100" s="31">
        <v>0.997</v>
      </c>
      <c r="AL100" s="51" t="s">
        <v>184</v>
      </c>
      <c r="AM100" s="51" t="s">
        <v>326</v>
      </c>
      <c r="AN100" s="1" t="s">
        <v>184</v>
      </c>
      <c r="AO100" s="1">
        <v>0</v>
      </c>
      <c r="AP100" s="1">
        <v>0</v>
      </c>
      <c r="AQ100" s="1"/>
      <c r="AR100" s="1"/>
      <c r="AS100" s="46"/>
      <c r="AT100" s="46"/>
    </row>
    <row r="101" spans="1:46" ht="15.75" customHeight="1">
      <c r="A101" s="2"/>
      <c r="B101" s="2"/>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D101" s="1"/>
      <c r="AE101" s="1"/>
      <c r="AF101" s="1"/>
      <c r="AG101" s="1"/>
      <c r="AH101" s="1"/>
      <c r="AJ101" s="1"/>
      <c r="AK101" s="1"/>
      <c r="AL101" s="1"/>
      <c r="AM101" s="1"/>
      <c r="AN101" s="1"/>
      <c r="AO101" s="1"/>
      <c r="AP101" s="1"/>
      <c r="AQ101" s="1"/>
      <c r="AR101" s="1"/>
    </row>
    <row r="102" spans="1:46" ht="15.75" customHeight="1">
      <c r="A102" s="2">
        <v>37</v>
      </c>
      <c r="B102" s="2">
        <v>37</v>
      </c>
      <c r="C102" s="1"/>
      <c r="D102" s="2">
        <v>29492</v>
      </c>
      <c r="E102" s="2">
        <v>30313</v>
      </c>
      <c r="F102" s="1" t="s">
        <v>101</v>
      </c>
      <c r="G102" s="1" t="s">
        <v>109</v>
      </c>
      <c r="H102" s="1" t="s">
        <v>129</v>
      </c>
      <c r="I102" s="1" t="s">
        <v>186</v>
      </c>
      <c r="J102" s="1" t="s">
        <v>144</v>
      </c>
      <c r="K102" s="24">
        <v>36</v>
      </c>
      <c r="L102" s="1" t="s">
        <v>111</v>
      </c>
      <c r="M102" s="24">
        <v>1</v>
      </c>
      <c r="N102" s="24">
        <v>1</v>
      </c>
      <c r="O102" s="24">
        <v>100</v>
      </c>
      <c r="P102" s="24">
        <v>0</v>
      </c>
      <c r="Q102" s="1" t="s">
        <v>141</v>
      </c>
      <c r="R102" s="24">
        <v>15</v>
      </c>
      <c r="S102" s="1" t="s">
        <v>106</v>
      </c>
      <c r="T102" s="24">
        <v>2.835</v>
      </c>
      <c r="U102" s="24">
        <v>-3.048</v>
      </c>
      <c r="V102" s="1" t="s">
        <v>109</v>
      </c>
      <c r="W102" s="1"/>
      <c r="X102" s="1" t="s">
        <v>701</v>
      </c>
      <c r="Y102" s="1" t="s">
        <v>328</v>
      </c>
      <c r="Z102" s="1" t="s">
        <v>111</v>
      </c>
      <c r="AA102" s="1" t="s">
        <v>144</v>
      </c>
      <c r="AB102" s="1">
        <v>36</v>
      </c>
      <c r="AC102" s="4" t="s">
        <v>329</v>
      </c>
      <c r="AD102" s="1">
        <v>99</v>
      </c>
      <c r="AE102" s="1">
        <v>0</v>
      </c>
      <c r="AF102" s="1" t="s">
        <v>327</v>
      </c>
      <c r="AG102" s="1" t="s">
        <v>330</v>
      </c>
      <c r="AH102" s="4" t="s">
        <v>331</v>
      </c>
      <c r="AI102" s="4" t="s">
        <v>332</v>
      </c>
      <c r="AJ102" s="1">
        <f>101/243*100</f>
        <v>41.563786008230451</v>
      </c>
      <c r="AK102" s="1">
        <v>99.14</v>
      </c>
      <c r="AL102" s="1" t="s">
        <v>327</v>
      </c>
      <c r="AM102" s="1" t="s">
        <v>333</v>
      </c>
      <c r="AN102" s="1"/>
      <c r="AO102" s="1"/>
      <c r="AP102" s="1"/>
      <c r="AQ102" s="1"/>
      <c r="AR102" s="1"/>
    </row>
    <row r="103" spans="1:46" ht="15.75" customHeight="1">
      <c r="A103" s="2"/>
      <c r="B103" s="2"/>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D103" s="1"/>
      <c r="AE103" s="1"/>
      <c r="AF103" s="1"/>
      <c r="AG103" s="1"/>
      <c r="AH103" s="1"/>
      <c r="AJ103" s="1"/>
      <c r="AK103" s="1"/>
      <c r="AL103" s="1"/>
      <c r="AM103" s="1"/>
      <c r="AN103" s="1"/>
      <c r="AO103" s="1"/>
      <c r="AP103" s="1"/>
      <c r="AQ103" s="1"/>
      <c r="AR103" s="1"/>
    </row>
    <row r="104" spans="1:46" ht="15.75" customHeight="1">
      <c r="A104" s="2">
        <v>38</v>
      </c>
      <c r="B104" s="2" t="s">
        <v>334</v>
      </c>
      <c r="C104" s="1"/>
      <c r="D104" s="2">
        <v>30315</v>
      </c>
      <c r="E104" s="2">
        <v>30407</v>
      </c>
      <c r="F104" s="1" t="s">
        <v>101</v>
      </c>
      <c r="G104" s="1" t="s">
        <v>102</v>
      </c>
      <c r="H104" s="1" t="s">
        <v>335</v>
      </c>
      <c r="I104" s="1" t="s">
        <v>103</v>
      </c>
      <c r="J104" s="1" t="s">
        <v>239</v>
      </c>
      <c r="K104" s="24">
        <v>37</v>
      </c>
      <c r="L104" s="1" t="s">
        <v>111</v>
      </c>
      <c r="M104" s="24">
        <v>1</v>
      </c>
      <c r="N104" s="24">
        <v>1</v>
      </c>
      <c r="O104" s="24">
        <v>100</v>
      </c>
      <c r="P104" s="26">
        <v>3.8E-12</v>
      </c>
      <c r="Q104" s="1" t="s">
        <v>112</v>
      </c>
      <c r="R104" s="24">
        <v>2</v>
      </c>
      <c r="S104" s="1" t="s">
        <v>130</v>
      </c>
      <c r="T104" s="24">
        <v>2.2029999999999998</v>
      </c>
      <c r="U104" s="24">
        <v>-4.4119999999999999</v>
      </c>
      <c r="V104" s="1" t="s">
        <v>102</v>
      </c>
      <c r="W104" s="1" t="s">
        <v>336</v>
      </c>
      <c r="X104" s="27" t="s">
        <v>258</v>
      </c>
      <c r="Y104" s="1" t="s">
        <v>184</v>
      </c>
      <c r="Z104" s="1" t="s">
        <v>111</v>
      </c>
      <c r="AA104" s="1" t="s">
        <v>240</v>
      </c>
      <c r="AB104" s="24">
        <v>37</v>
      </c>
      <c r="AC104" s="4" t="s">
        <v>337</v>
      </c>
      <c r="AD104" s="24">
        <v>100</v>
      </c>
      <c r="AE104" s="26">
        <v>8.0000000000000003E-27</v>
      </c>
      <c r="AF104" s="1" t="s">
        <v>184</v>
      </c>
      <c r="AG104" s="1"/>
      <c r="AH104" s="1"/>
      <c r="AJ104" s="1"/>
      <c r="AK104" s="1"/>
      <c r="AL104" s="1" t="s">
        <v>184</v>
      </c>
      <c r="AM104" s="1" t="s">
        <v>338</v>
      </c>
      <c r="AN104" s="1"/>
      <c r="AO104" s="24">
        <v>0</v>
      </c>
      <c r="AP104" s="24">
        <v>1</v>
      </c>
      <c r="AQ104" s="1"/>
      <c r="AR104" s="1"/>
    </row>
    <row r="105" spans="1:46" ht="15.75" customHeight="1">
      <c r="A105" s="2"/>
      <c r="B105" s="2"/>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D105" s="1"/>
      <c r="AE105" s="1"/>
      <c r="AF105" s="1"/>
      <c r="AG105" s="1"/>
      <c r="AH105" s="1"/>
      <c r="AJ105" s="1"/>
      <c r="AK105" s="1"/>
      <c r="AL105" s="1"/>
      <c r="AM105" s="1"/>
      <c r="AN105" s="1"/>
      <c r="AO105" s="1"/>
      <c r="AP105" s="1"/>
      <c r="AQ105" s="1"/>
      <c r="AR105" s="1"/>
    </row>
    <row r="106" spans="1:46" ht="15.75" customHeight="1">
      <c r="A106" s="2">
        <v>39</v>
      </c>
      <c r="B106" s="2">
        <v>39</v>
      </c>
      <c r="C106" s="10" t="s">
        <v>108</v>
      </c>
      <c r="D106" s="1">
        <v>30400</v>
      </c>
      <c r="E106" s="1">
        <v>30615</v>
      </c>
      <c r="F106" s="1" t="s">
        <v>341</v>
      </c>
      <c r="G106" s="1" t="s">
        <v>109</v>
      </c>
      <c r="H106" s="1" t="s">
        <v>340</v>
      </c>
      <c r="I106" s="1" t="s">
        <v>103</v>
      </c>
      <c r="J106" s="10" t="s">
        <v>110</v>
      </c>
      <c r="K106" s="1">
        <v>35</v>
      </c>
      <c r="L106" s="1" t="s">
        <v>111</v>
      </c>
      <c r="M106" s="1">
        <v>1</v>
      </c>
      <c r="N106" s="1">
        <v>1</v>
      </c>
      <c r="O106" s="1">
        <v>100</v>
      </c>
      <c r="P106" s="37">
        <v>1.2E-42</v>
      </c>
      <c r="Q106" s="1" t="s">
        <v>141</v>
      </c>
      <c r="R106" s="1">
        <v>10</v>
      </c>
      <c r="S106" s="1" t="s">
        <v>130</v>
      </c>
      <c r="T106" s="1">
        <v>1.7809999999999999</v>
      </c>
      <c r="U106" s="1">
        <v>-5.282</v>
      </c>
      <c r="V106" s="1" t="s">
        <v>131</v>
      </c>
      <c r="W106" s="10" t="s">
        <v>692</v>
      </c>
      <c r="X106" s="27" t="s">
        <v>258</v>
      </c>
      <c r="Y106" s="52" t="s">
        <v>184</v>
      </c>
      <c r="Z106" s="1"/>
      <c r="AA106" s="1"/>
      <c r="AB106" s="1"/>
      <c r="AD106" s="1"/>
      <c r="AE106" s="1"/>
      <c r="AF106" s="1" t="s">
        <v>184</v>
      </c>
      <c r="AG106" s="1"/>
      <c r="AH106" s="1"/>
      <c r="AJ106" s="1"/>
      <c r="AK106" s="1"/>
      <c r="AL106" s="1" t="s">
        <v>184</v>
      </c>
      <c r="AM106" s="1"/>
      <c r="AN106" s="1" t="s">
        <v>184</v>
      </c>
      <c r="AO106" s="1"/>
      <c r="AP106" s="1"/>
      <c r="AQ106" s="1"/>
      <c r="AR106" s="1"/>
    </row>
    <row r="107" spans="1:46" ht="15.75" customHeight="1">
      <c r="A107" s="2"/>
      <c r="B107" s="2"/>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D107" s="1"/>
      <c r="AE107" s="1"/>
      <c r="AF107" s="1"/>
      <c r="AG107" s="1"/>
      <c r="AH107" s="1"/>
      <c r="AJ107" s="1"/>
      <c r="AK107" s="1"/>
      <c r="AL107" s="1"/>
      <c r="AM107" s="1"/>
      <c r="AN107" s="1"/>
      <c r="AO107" s="1"/>
      <c r="AP107" s="1"/>
      <c r="AQ107" s="1"/>
      <c r="AR107" s="1"/>
      <c r="AS107" s="3"/>
      <c r="AT107" s="3"/>
    </row>
    <row r="108" spans="1:46" ht="15.75" customHeight="1">
      <c r="A108" s="2">
        <v>40</v>
      </c>
      <c r="B108" s="2">
        <v>40</v>
      </c>
      <c r="C108" s="1"/>
      <c r="D108" s="2">
        <v>30608</v>
      </c>
      <c r="E108" s="2">
        <v>30700</v>
      </c>
      <c r="F108" s="1" t="s">
        <v>101</v>
      </c>
      <c r="G108" s="1" t="s">
        <v>109</v>
      </c>
      <c r="H108" s="1" t="s">
        <v>305</v>
      </c>
      <c r="I108" s="1" t="s">
        <v>186</v>
      </c>
      <c r="J108" s="1" t="s">
        <v>342</v>
      </c>
      <c r="K108" s="24">
        <v>39</v>
      </c>
      <c r="L108" s="1" t="s">
        <v>111</v>
      </c>
      <c r="M108" s="24">
        <v>1</v>
      </c>
      <c r="N108" s="24">
        <v>1</v>
      </c>
      <c r="O108" s="24">
        <v>100</v>
      </c>
      <c r="P108" s="26">
        <v>2.3000000000000001E-10</v>
      </c>
      <c r="Q108" s="1" t="s">
        <v>141</v>
      </c>
      <c r="R108" s="24">
        <v>7</v>
      </c>
      <c r="S108" s="1" t="s">
        <v>343</v>
      </c>
      <c r="T108" s="24">
        <v>1.7729999999999999</v>
      </c>
      <c r="U108" s="24">
        <v>-5.22</v>
      </c>
      <c r="V108" s="1" t="s">
        <v>131</v>
      </c>
      <c r="W108" s="1"/>
      <c r="X108" s="1" t="s">
        <v>278</v>
      </c>
      <c r="Y108" s="1" t="s">
        <v>184</v>
      </c>
      <c r="Z108" s="1" t="s">
        <v>115</v>
      </c>
      <c r="AA108" s="1" t="s">
        <v>140</v>
      </c>
      <c r="AB108" s="1">
        <v>36</v>
      </c>
      <c r="AC108" s="4" t="s">
        <v>344</v>
      </c>
      <c r="AD108" s="1">
        <v>100</v>
      </c>
      <c r="AE108" s="37">
        <v>2.9999999999999998E-25</v>
      </c>
      <c r="AF108" s="41" t="s">
        <v>345</v>
      </c>
      <c r="AG108" s="1" t="s">
        <v>207</v>
      </c>
      <c r="AH108" s="1" t="s">
        <v>269</v>
      </c>
      <c r="AI108" s="4" t="s">
        <v>346</v>
      </c>
      <c r="AJ108" s="1">
        <v>88.34</v>
      </c>
      <c r="AK108" s="31">
        <v>0.41899999999999998</v>
      </c>
      <c r="AL108" s="1" t="s">
        <v>184</v>
      </c>
      <c r="AM108" s="1" t="s">
        <v>303</v>
      </c>
      <c r="AN108" s="1" t="s">
        <v>93</v>
      </c>
      <c r="AO108" s="1">
        <v>1</v>
      </c>
      <c r="AP108" s="1">
        <v>1</v>
      </c>
      <c r="AQ108" s="1"/>
      <c r="AR108" s="1"/>
    </row>
    <row r="109" spans="1:46" ht="15.75" customHeight="1">
      <c r="A109" s="2"/>
      <c r="B109" s="2"/>
      <c r="C109" s="1"/>
      <c r="D109" s="1"/>
      <c r="E109" s="1"/>
      <c r="F109" s="1"/>
      <c r="G109" s="1"/>
      <c r="H109" s="1"/>
      <c r="I109" s="1"/>
      <c r="J109" s="1"/>
      <c r="K109" s="1"/>
      <c r="L109" s="1"/>
      <c r="M109" s="1"/>
      <c r="N109" s="1"/>
      <c r="O109" s="1"/>
      <c r="P109" s="1"/>
      <c r="Q109" s="1"/>
      <c r="R109" s="1"/>
      <c r="S109" s="1"/>
      <c r="T109" s="1"/>
      <c r="U109" s="1"/>
      <c r="V109" s="1"/>
      <c r="W109" s="1"/>
      <c r="X109" s="1"/>
      <c r="AQ109" s="1"/>
      <c r="AR109" s="1"/>
    </row>
    <row r="110" spans="1:46" ht="15.75" customHeight="1">
      <c r="A110" s="2">
        <v>41</v>
      </c>
      <c r="B110" s="2">
        <v>41</v>
      </c>
      <c r="C110" s="1"/>
      <c r="D110" s="53">
        <v>30750</v>
      </c>
      <c r="E110" s="53">
        <v>31262</v>
      </c>
      <c r="F110" s="42" t="s">
        <v>271</v>
      </c>
      <c r="G110" s="42" t="s">
        <v>109</v>
      </c>
      <c r="H110" s="42" t="s">
        <v>129</v>
      </c>
      <c r="I110" s="42" t="s">
        <v>186</v>
      </c>
      <c r="J110" s="42" t="s">
        <v>347</v>
      </c>
      <c r="K110" s="43">
        <v>38</v>
      </c>
      <c r="L110" s="42" t="s">
        <v>111</v>
      </c>
      <c r="M110" s="43">
        <v>1</v>
      </c>
      <c r="N110" s="43">
        <v>1</v>
      </c>
      <c r="O110" s="43">
        <v>100</v>
      </c>
      <c r="P110" s="43">
        <v>0</v>
      </c>
      <c r="Q110" s="42" t="s">
        <v>112</v>
      </c>
      <c r="R110" s="43">
        <v>53</v>
      </c>
      <c r="S110" s="42" t="s">
        <v>109</v>
      </c>
      <c r="T110" s="43">
        <v>3.089</v>
      </c>
      <c r="U110" s="43">
        <v>-2.5230000000000001</v>
      </c>
      <c r="V110" s="42" t="s">
        <v>131</v>
      </c>
      <c r="W110" s="1"/>
      <c r="X110" s="1" t="s">
        <v>348</v>
      </c>
      <c r="Y110" s="1" t="s">
        <v>348</v>
      </c>
      <c r="Z110" s="1" t="s">
        <v>115</v>
      </c>
      <c r="AA110" s="1" t="s">
        <v>139</v>
      </c>
      <c r="AB110" s="1">
        <v>41</v>
      </c>
      <c r="AC110" s="4" t="s">
        <v>349</v>
      </c>
      <c r="AD110" s="1">
        <v>100</v>
      </c>
      <c r="AE110" s="37">
        <v>2E-121</v>
      </c>
      <c r="AF110" s="1" t="s">
        <v>339</v>
      </c>
      <c r="AG110" s="1" t="s">
        <v>207</v>
      </c>
      <c r="AH110" s="1" t="s">
        <v>350</v>
      </c>
      <c r="AI110" s="4" t="s">
        <v>351</v>
      </c>
      <c r="AJ110" s="1">
        <v>28.6</v>
      </c>
      <c r="AK110" s="31">
        <v>0.97740000000000005</v>
      </c>
      <c r="AL110" s="1" t="s">
        <v>348</v>
      </c>
      <c r="AM110" s="1" t="s">
        <v>352</v>
      </c>
      <c r="AN110" s="1" t="s">
        <v>184</v>
      </c>
      <c r="AO110" s="1">
        <v>0</v>
      </c>
      <c r="AP110" s="1">
        <v>0</v>
      </c>
      <c r="AQ110" s="1"/>
      <c r="AR110" s="1"/>
    </row>
    <row r="111" spans="1:46" ht="15.75" customHeight="1">
      <c r="A111" s="2"/>
      <c r="B111" s="2"/>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D111" s="1"/>
      <c r="AE111" s="1"/>
      <c r="AF111" s="1"/>
      <c r="AG111" s="1"/>
      <c r="AH111" s="1"/>
      <c r="AJ111" s="1"/>
      <c r="AK111" s="1"/>
      <c r="AL111" s="1"/>
      <c r="AM111" s="1"/>
      <c r="AN111" s="1"/>
      <c r="AO111" s="1"/>
      <c r="AP111" s="1"/>
      <c r="AQ111" s="1"/>
      <c r="AR111" s="1"/>
    </row>
    <row r="112" spans="1:46" ht="15.75" customHeight="1">
      <c r="A112" s="2">
        <v>42</v>
      </c>
      <c r="B112" s="2">
        <v>42</v>
      </c>
      <c r="C112" s="1" t="s">
        <v>146</v>
      </c>
      <c r="D112" s="1">
        <v>31315</v>
      </c>
      <c r="E112" s="1">
        <v>31533</v>
      </c>
      <c r="F112" s="1" t="s">
        <v>271</v>
      </c>
      <c r="G112" s="1" t="s">
        <v>102</v>
      </c>
      <c r="H112" s="1" t="s">
        <v>121</v>
      </c>
      <c r="I112" s="1" t="s">
        <v>182</v>
      </c>
      <c r="J112" s="1" t="s">
        <v>353</v>
      </c>
      <c r="K112" s="24">
        <v>39</v>
      </c>
      <c r="L112" s="1" t="s">
        <v>111</v>
      </c>
      <c r="M112" s="24">
        <v>3</v>
      </c>
      <c r="N112" s="24">
        <v>2</v>
      </c>
      <c r="O112" s="28">
        <v>0.98599999999999999</v>
      </c>
      <c r="P112" s="26">
        <v>2.7999999999999998E-43</v>
      </c>
      <c r="Q112" s="1" t="s">
        <v>112</v>
      </c>
      <c r="R112" s="24">
        <v>406</v>
      </c>
      <c r="S112" s="1" t="s">
        <v>102</v>
      </c>
      <c r="T112" s="24">
        <v>3.0209999999999999</v>
      </c>
      <c r="U112" s="24">
        <v>-2.645</v>
      </c>
      <c r="V112" s="1" t="s">
        <v>102</v>
      </c>
      <c r="W112" s="1"/>
      <c r="X112" s="32" t="s">
        <v>354</v>
      </c>
      <c r="Y112" s="32" t="s">
        <v>184</v>
      </c>
      <c r="Z112" s="32" t="s">
        <v>115</v>
      </c>
      <c r="AA112" s="32" t="s">
        <v>355</v>
      </c>
      <c r="AB112" s="33">
        <v>39</v>
      </c>
      <c r="AC112" s="4" t="s">
        <v>356</v>
      </c>
      <c r="AD112" s="34">
        <v>0.99</v>
      </c>
      <c r="AE112" s="35">
        <v>3E-43</v>
      </c>
      <c r="AF112" s="32" t="s">
        <v>357</v>
      </c>
      <c r="AG112" s="32" t="s">
        <v>161</v>
      </c>
      <c r="AH112" s="32" t="s">
        <v>358</v>
      </c>
      <c r="AI112" s="4" t="s">
        <v>359</v>
      </c>
      <c r="AJ112" s="36">
        <v>0.93149999999999999</v>
      </c>
      <c r="AK112" s="36">
        <v>0.9073</v>
      </c>
      <c r="AL112" s="32" t="s">
        <v>184</v>
      </c>
      <c r="AM112" s="32" t="s">
        <v>104</v>
      </c>
      <c r="AN112" s="32" t="s">
        <v>184</v>
      </c>
      <c r="AO112" s="33">
        <v>0</v>
      </c>
      <c r="AP112" s="33">
        <v>0</v>
      </c>
      <c r="AQ112" s="1"/>
      <c r="AR112" s="1"/>
    </row>
    <row r="113" spans="1:45" ht="15.75" customHeight="1">
      <c r="A113" s="2"/>
      <c r="B113" s="2"/>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D113" s="1"/>
      <c r="AE113" s="1"/>
      <c r="AF113" s="1"/>
      <c r="AG113" s="1"/>
      <c r="AH113" s="1"/>
      <c r="AJ113" s="1"/>
      <c r="AK113" s="1"/>
      <c r="AL113" s="1"/>
      <c r="AM113" s="1"/>
      <c r="AN113" s="1"/>
      <c r="AO113" s="1"/>
      <c r="AP113" s="1"/>
      <c r="AQ113" s="1"/>
      <c r="AR113" s="1"/>
    </row>
    <row r="114" spans="1:45" ht="15.75" customHeight="1">
      <c r="A114" s="2">
        <v>43</v>
      </c>
      <c r="B114" s="2">
        <v>43</v>
      </c>
      <c r="C114" s="1"/>
      <c r="D114" s="2">
        <v>31939</v>
      </c>
      <c r="E114" s="2">
        <v>33057</v>
      </c>
      <c r="F114" s="1" t="s">
        <v>101</v>
      </c>
      <c r="G114" s="1" t="s">
        <v>102</v>
      </c>
      <c r="H114" s="1" t="s">
        <v>122</v>
      </c>
      <c r="I114" s="1" t="s">
        <v>103</v>
      </c>
      <c r="J114" s="1" t="s">
        <v>128</v>
      </c>
      <c r="K114" s="24">
        <v>41</v>
      </c>
      <c r="L114" s="1" t="s">
        <v>111</v>
      </c>
      <c r="M114" s="24">
        <v>1</v>
      </c>
      <c r="N114" s="24">
        <v>1</v>
      </c>
      <c r="O114" s="25">
        <v>1</v>
      </c>
      <c r="P114" s="24">
        <v>0</v>
      </c>
      <c r="Q114" s="1" t="s">
        <v>112</v>
      </c>
      <c r="R114" s="24">
        <v>406</v>
      </c>
      <c r="S114" s="1" t="s">
        <v>102</v>
      </c>
      <c r="T114" s="24">
        <v>2.4620000000000002</v>
      </c>
      <c r="U114" s="24">
        <v>-4.6440000000000001</v>
      </c>
      <c r="V114" s="1" t="s">
        <v>102</v>
      </c>
      <c r="W114" s="1"/>
      <c r="X114" s="32" t="s">
        <v>360</v>
      </c>
      <c r="Y114" s="32" t="s">
        <v>361</v>
      </c>
      <c r="Z114" s="32" t="s">
        <v>115</v>
      </c>
      <c r="AA114" s="32" t="s">
        <v>362</v>
      </c>
      <c r="AB114" s="33">
        <v>37</v>
      </c>
      <c r="AC114" s="4" t="s">
        <v>363</v>
      </c>
      <c r="AD114" s="34">
        <v>0.99</v>
      </c>
      <c r="AE114" s="33">
        <v>0</v>
      </c>
      <c r="AF114" s="32" t="s">
        <v>364</v>
      </c>
      <c r="AG114" s="32" t="s">
        <v>161</v>
      </c>
      <c r="AH114" s="32" t="s">
        <v>365</v>
      </c>
      <c r="AI114" s="4" t="s">
        <v>366</v>
      </c>
      <c r="AJ114" s="36">
        <v>0.7903</v>
      </c>
      <c r="AK114" s="34">
        <v>1</v>
      </c>
      <c r="AL114" s="32" t="s">
        <v>361</v>
      </c>
      <c r="AM114" s="32" t="s">
        <v>270</v>
      </c>
      <c r="AN114" s="1"/>
      <c r="AO114" s="1"/>
      <c r="AP114" s="1"/>
      <c r="AQ114" s="1"/>
      <c r="AR114" s="1"/>
    </row>
    <row r="115" spans="1:45" ht="15.75" customHeight="1">
      <c r="A115" s="2"/>
      <c r="B115" s="2"/>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D115" s="1"/>
      <c r="AE115" s="1"/>
      <c r="AF115" s="1"/>
      <c r="AG115" s="1"/>
      <c r="AH115" s="1"/>
      <c r="AJ115" s="1"/>
      <c r="AK115" s="1"/>
      <c r="AL115" s="1"/>
      <c r="AM115" s="1"/>
      <c r="AN115" s="1"/>
      <c r="AO115" s="1"/>
      <c r="AP115" s="1"/>
      <c r="AQ115" s="1"/>
      <c r="AR115" s="1"/>
    </row>
    <row r="116" spans="1:45" ht="15.75" customHeight="1">
      <c r="A116" s="2">
        <v>44</v>
      </c>
      <c r="B116" s="2">
        <v>44</v>
      </c>
      <c r="C116" s="1"/>
      <c r="D116" s="2">
        <v>33129</v>
      </c>
      <c r="E116" s="2">
        <v>33581</v>
      </c>
      <c r="F116" s="1" t="s">
        <v>271</v>
      </c>
      <c r="G116" s="1" t="s">
        <v>102</v>
      </c>
      <c r="H116" s="1" t="s">
        <v>122</v>
      </c>
      <c r="I116" s="1" t="s">
        <v>103</v>
      </c>
      <c r="J116" s="1" t="s">
        <v>367</v>
      </c>
      <c r="K116" s="24">
        <v>45</v>
      </c>
      <c r="L116" s="1" t="s">
        <v>111</v>
      </c>
      <c r="M116" s="24">
        <v>1</v>
      </c>
      <c r="N116" s="24">
        <v>1</v>
      </c>
      <c r="O116" s="25">
        <v>1</v>
      </c>
      <c r="P116" s="24">
        <v>0</v>
      </c>
      <c r="Q116" s="1" t="s">
        <v>112</v>
      </c>
      <c r="R116" s="24">
        <v>72</v>
      </c>
      <c r="S116" s="1" t="s">
        <v>102</v>
      </c>
      <c r="T116" s="24">
        <v>1.7549999999999999</v>
      </c>
      <c r="U116" s="24">
        <v>-6.298</v>
      </c>
      <c r="V116" s="1" t="s">
        <v>102</v>
      </c>
      <c r="W116" s="1"/>
      <c r="X116" s="32" t="s">
        <v>313</v>
      </c>
      <c r="Y116" s="32" t="s">
        <v>184</v>
      </c>
      <c r="Z116" s="32" t="s">
        <v>115</v>
      </c>
      <c r="AA116" s="32" t="s">
        <v>368</v>
      </c>
      <c r="AB116" s="33">
        <v>45</v>
      </c>
      <c r="AC116" s="4" t="s">
        <v>369</v>
      </c>
      <c r="AD116" s="34">
        <v>0.98</v>
      </c>
      <c r="AE116" s="35">
        <v>1.9999999999999998E-71</v>
      </c>
      <c r="AF116" s="32" t="s">
        <v>184</v>
      </c>
      <c r="AG116" s="32" t="s">
        <v>269</v>
      </c>
      <c r="AH116" s="32" t="s">
        <v>269</v>
      </c>
      <c r="AI116" s="4" t="s">
        <v>269</v>
      </c>
      <c r="AJ116" s="32" t="s">
        <v>269</v>
      </c>
      <c r="AK116" s="32" t="s">
        <v>269</v>
      </c>
      <c r="AL116" s="32" t="s">
        <v>184</v>
      </c>
      <c r="AM116" s="32" t="s">
        <v>144</v>
      </c>
      <c r="AN116" s="32" t="s">
        <v>93</v>
      </c>
      <c r="AO116" s="33">
        <v>1</v>
      </c>
      <c r="AP116" s="33">
        <v>1</v>
      </c>
      <c r="AQ116" s="42"/>
      <c r="AR116" s="42"/>
      <c r="AS116" s="42"/>
    </row>
    <row r="117" spans="1:45" ht="15.75" customHeight="1">
      <c r="A117" s="2"/>
      <c r="B117" s="2"/>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D117" s="1"/>
      <c r="AE117" s="1"/>
      <c r="AF117" s="1"/>
      <c r="AG117" s="1"/>
      <c r="AH117" s="1"/>
      <c r="AJ117" s="1"/>
      <c r="AK117" s="1"/>
      <c r="AL117" s="1"/>
      <c r="AM117" s="1"/>
      <c r="AN117" s="1"/>
      <c r="AO117" s="1"/>
      <c r="AP117" s="1"/>
      <c r="AQ117" s="1"/>
      <c r="AR117" s="1"/>
    </row>
    <row r="118" spans="1:45" ht="15.75" customHeight="1">
      <c r="A118" s="2">
        <v>45</v>
      </c>
      <c r="B118" s="2">
        <v>45</v>
      </c>
      <c r="C118" s="1"/>
      <c r="D118" s="2">
        <v>33754</v>
      </c>
      <c r="E118" s="2">
        <v>33966</v>
      </c>
      <c r="F118" s="1" t="s">
        <v>101</v>
      </c>
      <c r="G118" s="1" t="s">
        <v>102</v>
      </c>
      <c r="H118" s="1" t="s">
        <v>305</v>
      </c>
      <c r="I118" s="1" t="s">
        <v>103</v>
      </c>
      <c r="J118" s="1" t="s">
        <v>290</v>
      </c>
      <c r="K118" s="24">
        <v>43</v>
      </c>
      <c r="L118" s="1" t="s">
        <v>111</v>
      </c>
      <c r="M118" s="24">
        <v>1</v>
      </c>
      <c r="N118" s="24">
        <v>1</v>
      </c>
      <c r="O118" s="24">
        <v>100</v>
      </c>
      <c r="P118" s="26">
        <v>2.4999999999999998E-40</v>
      </c>
      <c r="Q118" s="1" t="s">
        <v>112</v>
      </c>
      <c r="R118" s="24">
        <v>173</v>
      </c>
      <c r="S118" s="1" t="s">
        <v>102</v>
      </c>
      <c r="T118" s="24">
        <v>1.738</v>
      </c>
      <c r="U118" s="24">
        <v>-5.2309999999999999</v>
      </c>
      <c r="V118" s="1" t="s">
        <v>107</v>
      </c>
      <c r="W118" s="1" t="s">
        <v>370</v>
      </c>
      <c r="X118" s="42" t="s">
        <v>371</v>
      </c>
      <c r="Y118" s="42" t="s">
        <v>184</v>
      </c>
      <c r="Z118" s="42" t="s">
        <v>189</v>
      </c>
      <c r="AA118" s="42" t="s">
        <v>372</v>
      </c>
      <c r="AB118" s="43">
        <v>43</v>
      </c>
      <c r="AC118" s="4" t="s">
        <v>373</v>
      </c>
      <c r="AD118" s="43">
        <v>100</v>
      </c>
      <c r="AE118" s="44">
        <v>3.0000000000000002E-40</v>
      </c>
      <c r="AF118" s="45" t="s">
        <v>339</v>
      </c>
      <c r="AG118" s="42" t="s">
        <v>207</v>
      </c>
      <c r="AH118" s="45" t="s">
        <v>374</v>
      </c>
      <c r="AI118" s="4" t="s">
        <v>375</v>
      </c>
      <c r="AJ118" s="43">
        <v>42.86</v>
      </c>
      <c r="AK118" s="43">
        <v>72.650000000000006</v>
      </c>
      <c r="AL118" s="42" t="s">
        <v>184</v>
      </c>
      <c r="AM118" s="42" t="s">
        <v>376</v>
      </c>
      <c r="AN118" s="42" t="s">
        <v>184</v>
      </c>
      <c r="AO118" s="43">
        <v>0</v>
      </c>
      <c r="AP118" s="43">
        <v>0</v>
      </c>
      <c r="AQ118" s="1"/>
      <c r="AR118" s="1"/>
    </row>
    <row r="119" spans="1:45" ht="15.75" customHeight="1">
      <c r="A119" s="2"/>
      <c r="B119" s="2"/>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D119" s="1"/>
      <c r="AE119" s="1"/>
      <c r="AF119" s="1"/>
      <c r="AG119" s="1"/>
      <c r="AH119" s="1"/>
      <c r="AJ119" s="1"/>
      <c r="AK119" s="1"/>
      <c r="AL119" s="1"/>
      <c r="AM119" s="1"/>
      <c r="AN119" s="1"/>
      <c r="AO119" s="1"/>
      <c r="AP119" s="1"/>
      <c r="AQ119" s="1"/>
      <c r="AR119" s="1"/>
    </row>
    <row r="120" spans="1:45" ht="15.75" customHeight="1">
      <c r="A120" s="2">
        <v>46</v>
      </c>
      <c r="B120" s="2">
        <v>46</v>
      </c>
      <c r="C120" s="1"/>
      <c r="D120" s="2">
        <v>33847</v>
      </c>
      <c r="E120" s="2">
        <v>34467</v>
      </c>
      <c r="F120" s="1" t="s">
        <v>271</v>
      </c>
      <c r="G120" s="1" t="s">
        <v>131</v>
      </c>
      <c r="H120" s="1" t="s">
        <v>213</v>
      </c>
      <c r="I120" s="1" t="s">
        <v>130</v>
      </c>
      <c r="J120" s="1" t="s">
        <v>347</v>
      </c>
      <c r="K120" s="24">
        <v>44</v>
      </c>
      <c r="L120" s="1" t="s">
        <v>111</v>
      </c>
      <c r="M120" s="24">
        <v>1</v>
      </c>
      <c r="N120" s="24">
        <v>1</v>
      </c>
      <c r="O120" s="24">
        <v>100</v>
      </c>
      <c r="P120" s="24">
        <v>0</v>
      </c>
      <c r="Q120" s="1" t="s">
        <v>141</v>
      </c>
      <c r="R120" s="24">
        <v>10</v>
      </c>
      <c r="S120" s="1" t="s">
        <v>130</v>
      </c>
      <c r="T120" s="24">
        <v>1.8320000000000001</v>
      </c>
      <c r="U120" s="24">
        <v>-5.5650000000000004</v>
      </c>
      <c r="V120" s="1" t="s">
        <v>131</v>
      </c>
      <c r="W120" s="1" t="s">
        <v>377</v>
      </c>
      <c r="X120" s="1" t="s">
        <v>348</v>
      </c>
      <c r="Y120" s="42" t="s">
        <v>348</v>
      </c>
      <c r="Z120" s="42" t="s">
        <v>115</v>
      </c>
      <c r="AA120" s="42" t="s">
        <v>378</v>
      </c>
      <c r="AB120" s="43">
        <v>44</v>
      </c>
      <c r="AC120" s="4" t="s">
        <v>379</v>
      </c>
      <c r="AD120" s="43">
        <v>100</v>
      </c>
      <c r="AE120" s="44">
        <v>4.9999999999999999E-114</v>
      </c>
      <c r="AF120" s="42" t="s">
        <v>380</v>
      </c>
      <c r="AG120" s="42" t="s">
        <v>381</v>
      </c>
      <c r="AH120" s="42" t="s">
        <v>382</v>
      </c>
      <c r="AI120" s="4" t="s">
        <v>383</v>
      </c>
      <c r="AJ120" s="43">
        <v>39.299999999999997</v>
      </c>
      <c r="AK120" s="43">
        <v>97.41</v>
      </c>
      <c r="AL120" s="42" t="s">
        <v>348</v>
      </c>
      <c r="AM120" s="42" t="s">
        <v>384</v>
      </c>
      <c r="AN120" s="1" t="s">
        <v>184</v>
      </c>
      <c r="AO120" s="1"/>
      <c r="AP120" s="1">
        <v>0</v>
      </c>
      <c r="AQ120" s="1"/>
      <c r="AR120" s="1"/>
    </row>
    <row r="121" spans="1:45" ht="15.75" customHeight="1">
      <c r="A121" s="2"/>
      <c r="B121" s="2"/>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D121" s="1"/>
      <c r="AE121" s="1"/>
      <c r="AF121" s="1"/>
      <c r="AG121" s="1"/>
      <c r="AH121" s="1"/>
      <c r="AJ121" s="1"/>
      <c r="AK121" s="1"/>
      <c r="AL121" s="1"/>
      <c r="AM121" s="1"/>
      <c r="AN121" s="1"/>
      <c r="AO121" s="1"/>
      <c r="AP121" s="1"/>
      <c r="AQ121" s="1"/>
      <c r="AR121" s="1"/>
    </row>
    <row r="122" spans="1:45" ht="15.75" customHeight="1">
      <c r="A122" s="2">
        <v>47</v>
      </c>
      <c r="B122" s="2">
        <v>47</v>
      </c>
      <c r="C122" s="1"/>
      <c r="D122" s="2">
        <v>34457</v>
      </c>
      <c r="E122" s="2">
        <v>34816</v>
      </c>
      <c r="F122" s="1" t="s">
        <v>101</v>
      </c>
      <c r="G122" s="1" t="s">
        <v>102</v>
      </c>
      <c r="H122" s="1" t="s">
        <v>213</v>
      </c>
      <c r="I122" s="1" t="s">
        <v>103</v>
      </c>
      <c r="J122" s="1" t="s">
        <v>140</v>
      </c>
      <c r="K122" s="24">
        <v>45</v>
      </c>
      <c r="L122" s="1" t="s">
        <v>111</v>
      </c>
      <c r="M122" s="24">
        <v>1</v>
      </c>
      <c r="N122" s="24">
        <v>1</v>
      </c>
      <c r="O122" s="24">
        <v>100</v>
      </c>
      <c r="P122" s="24">
        <v>0</v>
      </c>
      <c r="Q122" s="1" t="s">
        <v>141</v>
      </c>
      <c r="R122" s="24">
        <v>10</v>
      </c>
      <c r="S122" s="1" t="s">
        <v>130</v>
      </c>
      <c r="T122" s="24">
        <v>2.81</v>
      </c>
      <c r="U122" s="24">
        <v>-4.3230000000000004</v>
      </c>
      <c r="V122" s="1" t="s">
        <v>102</v>
      </c>
      <c r="W122" s="1" t="s">
        <v>393</v>
      </c>
      <c r="X122" s="42" t="s">
        <v>394</v>
      </c>
      <c r="Y122" s="42" t="s">
        <v>385</v>
      </c>
      <c r="Z122" s="42" t="s">
        <v>189</v>
      </c>
      <c r="AA122" s="42" t="s">
        <v>386</v>
      </c>
      <c r="AB122" s="43">
        <v>45</v>
      </c>
      <c r="AC122" s="4" t="s">
        <v>387</v>
      </c>
      <c r="AD122" s="43">
        <v>100</v>
      </c>
      <c r="AE122" s="44">
        <v>9.0000000000000006E-75</v>
      </c>
      <c r="AF122" s="45" t="s">
        <v>388</v>
      </c>
      <c r="AG122" s="42" t="s">
        <v>389</v>
      </c>
      <c r="AH122" s="45" t="s">
        <v>390</v>
      </c>
      <c r="AI122" s="4" t="s">
        <v>391</v>
      </c>
      <c r="AJ122" s="43">
        <v>51.26</v>
      </c>
      <c r="AK122" s="43">
        <v>98.77</v>
      </c>
      <c r="AL122" s="42" t="s">
        <v>395</v>
      </c>
      <c r="AM122" s="42" t="s">
        <v>392</v>
      </c>
      <c r="AN122" s="1"/>
      <c r="AO122" s="1"/>
      <c r="AP122" s="1"/>
      <c r="AQ122" s="1"/>
      <c r="AR122" s="1"/>
    </row>
    <row r="123" spans="1:45" ht="15.75" customHeight="1">
      <c r="A123" s="2"/>
      <c r="B123" s="2"/>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D123" s="1"/>
      <c r="AE123" s="1"/>
      <c r="AF123" s="1"/>
      <c r="AG123" s="1"/>
      <c r="AH123" s="1"/>
      <c r="AJ123" s="1"/>
      <c r="AK123" s="1"/>
      <c r="AL123" s="1"/>
      <c r="AM123" s="1"/>
      <c r="AN123" s="1"/>
      <c r="AO123" s="1"/>
      <c r="AP123" s="1"/>
      <c r="AQ123" s="1"/>
      <c r="AR123" s="1"/>
    </row>
    <row r="124" spans="1:45" ht="15.75" customHeight="1">
      <c r="A124" s="2">
        <v>48</v>
      </c>
      <c r="B124" s="2">
        <v>48</v>
      </c>
      <c r="C124" s="1"/>
      <c r="D124" s="2">
        <v>34873</v>
      </c>
      <c r="E124" s="2">
        <v>35877</v>
      </c>
      <c r="F124" s="1" t="s">
        <v>101</v>
      </c>
      <c r="G124" s="1" t="s">
        <v>102</v>
      </c>
      <c r="H124" s="1" t="s">
        <v>122</v>
      </c>
      <c r="I124" s="1" t="s">
        <v>103</v>
      </c>
      <c r="J124" s="1" t="s">
        <v>396</v>
      </c>
      <c r="K124" s="24">
        <v>47</v>
      </c>
      <c r="L124" s="1" t="s">
        <v>111</v>
      </c>
      <c r="M124" s="24">
        <v>1</v>
      </c>
      <c r="N124" s="24">
        <v>1</v>
      </c>
      <c r="O124" s="24">
        <v>100</v>
      </c>
      <c r="P124" s="24">
        <v>0</v>
      </c>
      <c r="Q124" s="1" t="s">
        <v>112</v>
      </c>
      <c r="R124" s="24">
        <v>57</v>
      </c>
      <c r="S124" s="1" t="s">
        <v>102</v>
      </c>
      <c r="T124" s="24">
        <v>2.9329999999999998</v>
      </c>
      <c r="U124" s="24">
        <v>-2.9060000000000001</v>
      </c>
      <c r="V124" s="1" t="s">
        <v>102</v>
      </c>
      <c r="W124" s="1"/>
      <c r="X124" s="27" t="s">
        <v>397</v>
      </c>
      <c r="Y124" s="1" t="s">
        <v>397</v>
      </c>
      <c r="Z124" s="1" t="s">
        <v>115</v>
      </c>
      <c r="AA124" s="1" t="s">
        <v>398</v>
      </c>
      <c r="AB124" s="24">
        <v>47</v>
      </c>
      <c r="AC124" s="4" t="s">
        <v>399</v>
      </c>
      <c r="AD124" s="24">
        <v>100</v>
      </c>
      <c r="AE124" s="24">
        <v>0</v>
      </c>
      <c r="AF124" s="1" t="s">
        <v>397</v>
      </c>
      <c r="AG124" s="1" t="s">
        <v>199</v>
      </c>
      <c r="AH124" s="1" t="s">
        <v>400</v>
      </c>
      <c r="AI124" s="4" t="s">
        <v>401</v>
      </c>
      <c r="AJ124" s="24">
        <v>32.299999999999997</v>
      </c>
      <c r="AK124" s="24">
        <v>98.14</v>
      </c>
      <c r="AL124" s="1" t="s">
        <v>397</v>
      </c>
      <c r="AM124" s="1" t="s">
        <v>402</v>
      </c>
      <c r="AN124" s="1"/>
      <c r="AO124" s="1"/>
      <c r="AP124" s="1"/>
      <c r="AQ124" s="1"/>
      <c r="AR124" s="1"/>
    </row>
    <row r="125" spans="1:45" ht="15.75" customHeight="1">
      <c r="A125" s="2"/>
      <c r="B125" s="2"/>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D125" s="1"/>
      <c r="AE125" s="1"/>
      <c r="AF125" s="1"/>
      <c r="AG125" s="1"/>
      <c r="AH125" s="1"/>
      <c r="AJ125" s="1"/>
      <c r="AK125" s="1"/>
      <c r="AL125" s="1"/>
      <c r="AM125" s="1"/>
      <c r="AN125" s="1"/>
      <c r="AO125" s="1"/>
      <c r="AP125" s="1"/>
      <c r="AQ125" s="1"/>
      <c r="AR125" s="1"/>
    </row>
    <row r="126" spans="1:45" ht="15.75" customHeight="1">
      <c r="A126" s="2">
        <v>49</v>
      </c>
      <c r="B126" s="2">
        <v>49</v>
      </c>
      <c r="C126" s="1"/>
      <c r="D126" s="2">
        <v>35874</v>
      </c>
      <c r="E126" s="2">
        <v>36089</v>
      </c>
      <c r="F126" s="1" t="s">
        <v>101</v>
      </c>
      <c r="G126" s="1" t="s">
        <v>102</v>
      </c>
      <c r="H126" s="1" t="s">
        <v>122</v>
      </c>
      <c r="I126" s="1" t="s">
        <v>103</v>
      </c>
      <c r="J126" s="1" t="s">
        <v>110</v>
      </c>
      <c r="K126" s="24">
        <v>40</v>
      </c>
      <c r="L126" s="1" t="s">
        <v>111</v>
      </c>
      <c r="M126" s="24">
        <v>1</v>
      </c>
      <c r="N126" s="24">
        <v>1</v>
      </c>
      <c r="O126" s="24">
        <v>100</v>
      </c>
      <c r="P126" s="26">
        <v>1.3999999999999999E-43</v>
      </c>
      <c r="Q126" s="1" t="s">
        <v>141</v>
      </c>
      <c r="R126" s="24">
        <v>4</v>
      </c>
      <c r="S126" s="1" t="s">
        <v>130</v>
      </c>
      <c r="T126" s="24">
        <v>0.85799999999999998</v>
      </c>
      <c r="U126" s="24">
        <v>-7.1269999999999998</v>
      </c>
      <c r="V126" s="1" t="s">
        <v>107</v>
      </c>
      <c r="W126" s="1" t="s">
        <v>407</v>
      </c>
      <c r="X126" s="1" t="s">
        <v>282</v>
      </c>
      <c r="Y126" s="1" t="s">
        <v>184</v>
      </c>
      <c r="Z126" s="1" t="s">
        <v>111</v>
      </c>
      <c r="AA126" s="1" t="s">
        <v>403</v>
      </c>
      <c r="AB126" s="24">
        <v>44</v>
      </c>
      <c r="AC126" s="4" t="s">
        <v>404</v>
      </c>
      <c r="AD126" s="24">
        <v>100</v>
      </c>
      <c r="AE126" s="24">
        <v>0</v>
      </c>
      <c r="AF126" s="1" t="s">
        <v>184</v>
      </c>
      <c r="AG126" s="1" t="s">
        <v>199</v>
      </c>
      <c r="AH126" s="1" t="s">
        <v>405</v>
      </c>
      <c r="AI126" s="4" t="s">
        <v>406</v>
      </c>
      <c r="AJ126" s="24">
        <v>77.5</v>
      </c>
      <c r="AK126" s="24">
        <v>88.68</v>
      </c>
      <c r="AL126" s="1" t="s">
        <v>184</v>
      </c>
      <c r="AM126" s="1" t="s">
        <v>408</v>
      </c>
      <c r="AN126" s="1" t="s">
        <v>184</v>
      </c>
      <c r="AO126" s="24">
        <v>0</v>
      </c>
      <c r="AP126" s="24">
        <v>0</v>
      </c>
      <c r="AQ126" s="1"/>
      <c r="AR126" s="1"/>
    </row>
    <row r="127" spans="1:45" ht="15.75" customHeight="1">
      <c r="A127" s="2"/>
      <c r="B127" s="2"/>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D127" s="1"/>
      <c r="AE127" s="1"/>
      <c r="AF127" s="1"/>
      <c r="AG127" s="1"/>
      <c r="AH127" s="1"/>
      <c r="AJ127" s="1"/>
      <c r="AK127" s="1"/>
      <c r="AL127" s="1"/>
      <c r="AM127" s="1"/>
      <c r="AN127" s="1"/>
      <c r="AO127" s="1"/>
      <c r="AP127" s="1"/>
      <c r="AQ127" s="1"/>
      <c r="AR127" s="1"/>
    </row>
    <row r="128" spans="1:45" ht="15.75" customHeight="1">
      <c r="A128" s="2">
        <v>50</v>
      </c>
      <c r="B128" s="2">
        <v>50</v>
      </c>
      <c r="C128" s="1"/>
      <c r="D128" s="2">
        <v>36086</v>
      </c>
      <c r="E128" s="2">
        <v>36208</v>
      </c>
      <c r="F128" s="1" t="s">
        <v>101</v>
      </c>
      <c r="G128" s="1" t="s">
        <v>131</v>
      </c>
      <c r="H128" s="1" t="s">
        <v>213</v>
      </c>
      <c r="I128" s="1" t="s">
        <v>186</v>
      </c>
      <c r="J128" s="10" t="s">
        <v>144</v>
      </c>
      <c r="K128" s="24">
        <v>50</v>
      </c>
      <c r="L128" s="1" t="s">
        <v>111</v>
      </c>
      <c r="M128" s="24">
        <v>1</v>
      </c>
      <c r="N128" s="24">
        <v>1</v>
      </c>
      <c r="O128" s="24">
        <v>100</v>
      </c>
      <c r="P128" s="26">
        <v>2.3000000000000001E-17</v>
      </c>
      <c r="Q128" s="1" t="s">
        <v>141</v>
      </c>
      <c r="R128" s="24">
        <v>4</v>
      </c>
      <c r="S128" s="1" t="s">
        <v>130</v>
      </c>
      <c r="T128" s="24">
        <v>1.7729999999999999</v>
      </c>
      <c r="U128" s="24">
        <v>-5.1580000000000004</v>
      </c>
      <c r="V128" s="1" t="s">
        <v>109</v>
      </c>
      <c r="W128" s="1"/>
      <c r="X128" s="1" t="s">
        <v>282</v>
      </c>
      <c r="Y128" s="1" t="s">
        <v>184</v>
      </c>
      <c r="Z128" s="1" t="s">
        <v>410</v>
      </c>
      <c r="AA128" s="1" t="s">
        <v>409</v>
      </c>
      <c r="AB128" s="1">
        <v>46</v>
      </c>
      <c r="AC128" s="4" t="s">
        <v>411</v>
      </c>
      <c r="AD128" s="1">
        <v>100</v>
      </c>
      <c r="AE128" s="37">
        <v>2.0000000000000001E-17</v>
      </c>
      <c r="AF128" s="1" t="s">
        <v>184</v>
      </c>
      <c r="AG128" s="1" t="s">
        <v>199</v>
      </c>
      <c r="AH128" s="38" t="s">
        <v>412</v>
      </c>
      <c r="AI128" s="4" t="s">
        <v>413</v>
      </c>
      <c r="AJ128" s="1">
        <v>48.8</v>
      </c>
      <c r="AK128" s="1">
        <v>19.25</v>
      </c>
      <c r="AL128" s="1" t="s">
        <v>184</v>
      </c>
      <c r="AM128" s="1"/>
      <c r="AN128" s="1" t="s">
        <v>184</v>
      </c>
      <c r="AO128" s="1"/>
      <c r="AP128" s="1"/>
      <c r="AQ128" s="1"/>
      <c r="AR128" s="1"/>
    </row>
    <row r="129" spans="1:44" ht="15.75" customHeight="1">
      <c r="A129" s="2"/>
      <c r="B129" s="2"/>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D129" s="1"/>
      <c r="AE129" s="1"/>
      <c r="AF129" s="1"/>
      <c r="AG129" s="1"/>
      <c r="AH129" s="1"/>
      <c r="AJ129" s="1"/>
      <c r="AK129" s="1"/>
      <c r="AL129" s="1"/>
      <c r="AM129" s="1"/>
      <c r="AN129" s="1"/>
      <c r="AO129" s="1"/>
      <c r="AP129" s="1"/>
      <c r="AQ129" s="1"/>
      <c r="AR129" s="1"/>
    </row>
    <row r="130" spans="1:44" ht="15" customHeight="1">
      <c r="A130" s="2">
        <v>51</v>
      </c>
      <c r="B130" s="2">
        <v>51</v>
      </c>
      <c r="C130" s="1"/>
      <c r="D130" s="2">
        <v>36205</v>
      </c>
      <c r="E130" s="2">
        <v>36465</v>
      </c>
      <c r="F130" s="1" t="s">
        <v>101</v>
      </c>
      <c r="G130" s="1" t="s">
        <v>109</v>
      </c>
      <c r="H130" s="1" t="s">
        <v>122</v>
      </c>
      <c r="I130" s="1" t="s">
        <v>103</v>
      </c>
      <c r="J130" s="1" t="s">
        <v>414</v>
      </c>
      <c r="K130" s="24">
        <v>51</v>
      </c>
      <c r="L130" s="1" t="s">
        <v>111</v>
      </c>
      <c r="M130" s="24">
        <v>1</v>
      </c>
      <c r="N130" s="24">
        <v>1</v>
      </c>
      <c r="O130" s="24">
        <v>87.2</v>
      </c>
      <c r="P130" s="24">
        <v>0</v>
      </c>
      <c r="Q130" s="1" t="s">
        <v>141</v>
      </c>
      <c r="R130" s="24">
        <v>1</v>
      </c>
      <c r="S130" s="1" t="s">
        <v>106</v>
      </c>
      <c r="T130" s="1">
        <v>2.9079999999999999</v>
      </c>
      <c r="U130" s="1">
        <v>-2.879</v>
      </c>
      <c r="V130" s="1" t="s">
        <v>109</v>
      </c>
      <c r="W130" s="1"/>
      <c r="X130" s="1" t="s">
        <v>415</v>
      </c>
      <c r="Y130" s="1" t="s">
        <v>416</v>
      </c>
      <c r="Z130" s="1" t="s">
        <v>111</v>
      </c>
      <c r="AA130" s="1" t="s">
        <v>417</v>
      </c>
      <c r="AB130" s="1">
        <v>51</v>
      </c>
      <c r="AC130" s="4" t="s">
        <v>418</v>
      </c>
      <c r="AD130" s="31">
        <v>0.98670000000000002</v>
      </c>
      <c r="AE130" s="37">
        <v>3.9999999999999999E-47</v>
      </c>
      <c r="AF130" s="1" t="s">
        <v>419</v>
      </c>
      <c r="AG130" s="1" t="s">
        <v>118</v>
      </c>
      <c r="AH130" s="1" t="s">
        <v>420</v>
      </c>
      <c r="AI130" s="4" t="s">
        <v>421</v>
      </c>
      <c r="AJ130" s="1"/>
      <c r="AK130" s="1">
        <v>98.7</v>
      </c>
      <c r="AL130" s="10" t="s">
        <v>416</v>
      </c>
      <c r="AM130" s="10" t="s">
        <v>693</v>
      </c>
      <c r="AN130" s="1"/>
      <c r="AO130" s="1"/>
      <c r="AP130" s="1"/>
      <c r="AQ130" s="1"/>
      <c r="AR130" s="1"/>
    </row>
    <row r="131" spans="1:44" ht="15.75" customHeight="1">
      <c r="A131" s="2"/>
      <c r="B131" s="2"/>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D131" s="1"/>
      <c r="AE131" s="1"/>
      <c r="AF131" s="1"/>
      <c r="AG131" s="1"/>
      <c r="AH131" s="1"/>
      <c r="AJ131" s="1"/>
      <c r="AK131" s="1"/>
      <c r="AL131" s="1"/>
      <c r="AM131" s="1"/>
      <c r="AN131" s="1"/>
      <c r="AO131" s="1"/>
      <c r="AP131" s="1"/>
      <c r="AQ131" s="1"/>
      <c r="AR131" s="1"/>
    </row>
    <row r="132" spans="1:44" ht="15.75" customHeight="1">
      <c r="A132" s="2">
        <v>52</v>
      </c>
      <c r="B132" s="2">
        <v>52</v>
      </c>
      <c r="C132" s="1"/>
      <c r="D132" s="2">
        <v>36462</v>
      </c>
      <c r="E132" s="2">
        <v>36611</v>
      </c>
      <c r="F132" s="1" t="s">
        <v>101</v>
      </c>
      <c r="G132" s="1" t="s">
        <v>109</v>
      </c>
      <c r="H132" s="1" t="s">
        <v>122</v>
      </c>
      <c r="I132" s="1" t="s">
        <v>130</v>
      </c>
      <c r="J132" s="1" t="s">
        <v>140</v>
      </c>
      <c r="K132" s="24">
        <v>49</v>
      </c>
      <c r="L132" s="1" t="s">
        <v>111</v>
      </c>
      <c r="M132" s="24">
        <v>1</v>
      </c>
      <c r="N132" s="24">
        <v>1</v>
      </c>
      <c r="O132" s="24">
        <v>100</v>
      </c>
      <c r="P132" s="26">
        <v>5.3000000000000003E-9</v>
      </c>
      <c r="Q132" s="1" t="s">
        <v>141</v>
      </c>
      <c r="R132" s="24">
        <v>4</v>
      </c>
      <c r="S132" s="1" t="s">
        <v>109</v>
      </c>
      <c r="T132" s="24">
        <v>2.3730000000000002</v>
      </c>
      <c r="U132" s="24">
        <v>-4.2709999999999999</v>
      </c>
      <c r="V132" s="1" t="s">
        <v>109</v>
      </c>
      <c r="W132" s="1"/>
      <c r="X132" s="27" t="s">
        <v>258</v>
      </c>
      <c r="Y132" s="1" t="s">
        <v>184</v>
      </c>
      <c r="Z132" s="1"/>
      <c r="AA132" s="1"/>
      <c r="AB132" s="1"/>
      <c r="AD132" s="1"/>
      <c r="AE132" s="1"/>
      <c r="AF132" s="1" t="s">
        <v>184</v>
      </c>
      <c r="AG132" s="1"/>
      <c r="AH132" s="1"/>
      <c r="AJ132" s="1"/>
      <c r="AK132" s="1"/>
      <c r="AL132" s="1" t="s">
        <v>184</v>
      </c>
      <c r="AM132" s="1"/>
      <c r="AN132" s="1" t="s">
        <v>184</v>
      </c>
      <c r="AO132" s="1"/>
      <c r="AP132" s="1"/>
      <c r="AQ132" s="1"/>
      <c r="AR132" s="1"/>
    </row>
    <row r="133" spans="1:44" ht="15.75" customHeight="1">
      <c r="A133" s="2"/>
      <c r="B133" s="2"/>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D133" s="1"/>
      <c r="AE133" s="1"/>
      <c r="AF133" s="1"/>
      <c r="AG133" s="1"/>
      <c r="AH133" s="1"/>
      <c r="AJ133" s="1"/>
      <c r="AK133" s="1"/>
      <c r="AL133" s="1"/>
      <c r="AM133" s="1"/>
      <c r="AN133" s="1"/>
      <c r="AO133" s="1"/>
      <c r="AP133" s="1"/>
      <c r="AQ133" s="1"/>
      <c r="AR133" s="1"/>
    </row>
    <row r="134" spans="1:44" ht="15.75" customHeight="1">
      <c r="A134" s="2">
        <v>53</v>
      </c>
      <c r="B134" s="2">
        <v>53</v>
      </c>
      <c r="C134" s="1"/>
      <c r="D134" s="2">
        <v>36644</v>
      </c>
      <c r="E134" s="2">
        <v>36838</v>
      </c>
      <c r="F134" s="1" t="s">
        <v>101</v>
      </c>
      <c r="G134" s="1" t="s">
        <v>109</v>
      </c>
      <c r="H134" s="1" t="s">
        <v>129</v>
      </c>
      <c r="I134" s="1" t="s">
        <v>186</v>
      </c>
      <c r="J134" s="1" t="s">
        <v>422</v>
      </c>
      <c r="K134" s="24">
        <v>53</v>
      </c>
      <c r="L134" s="1" t="s">
        <v>111</v>
      </c>
      <c r="M134" s="24">
        <v>13</v>
      </c>
      <c r="N134" s="24">
        <v>76</v>
      </c>
      <c r="O134" s="28">
        <v>0.84199999999999997</v>
      </c>
      <c r="P134" s="26">
        <v>8.4000000000000007E-40</v>
      </c>
      <c r="Q134" s="1" t="s">
        <v>112</v>
      </c>
      <c r="R134" s="24">
        <v>33</v>
      </c>
      <c r="S134" s="1" t="s">
        <v>109</v>
      </c>
      <c r="T134" s="24">
        <v>1.8069999999999999</v>
      </c>
      <c r="U134" s="24">
        <v>-6.3940000000000001</v>
      </c>
      <c r="V134" s="1" t="s">
        <v>109</v>
      </c>
      <c r="W134" s="1"/>
      <c r="X134" s="1" t="s">
        <v>282</v>
      </c>
      <c r="Y134" s="1" t="s">
        <v>184</v>
      </c>
      <c r="Z134" s="1" t="s">
        <v>189</v>
      </c>
      <c r="AA134" s="1" t="s">
        <v>422</v>
      </c>
      <c r="AB134" s="1">
        <v>88</v>
      </c>
      <c r="AC134" s="4" t="s">
        <v>423</v>
      </c>
      <c r="AD134" s="1">
        <v>100</v>
      </c>
      <c r="AE134" s="37">
        <v>9.0000000000000002E-40</v>
      </c>
      <c r="AF134" s="1" t="s">
        <v>184</v>
      </c>
      <c r="AG134" s="1" t="s">
        <v>118</v>
      </c>
      <c r="AH134" s="41" t="s">
        <v>424</v>
      </c>
      <c r="AI134" s="4" t="s">
        <v>425</v>
      </c>
      <c r="AJ134" s="1">
        <v>37.72</v>
      </c>
      <c r="AK134" s="1">
        <v>72</v>
      </c>
      <c r="AL134" s="1" t="s">
        <v>184</v>
      </c>
      <c r="AM134" s="41" t="s">
        <v>426</v>
      </c>
      <c r="AN134" s="1" t="s">
        <v>184</v>
      </c>
      <c r="AO134" s="1">
        <v>0</v>
      </c>
      <c r="AP134" s="1">
        <v>0</v>
      </c>
      <c r="AQ134" s="1"/>
      <c r="AR134" s="1"/>
    </row>
    <row r="135" spans="1:44" ht="15.75" customHeight="1">
      <c r="A135" s="2"/>
      <c r="B135" s="2"/>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D135" s="1"/>
      <c r="AE135" s="1"/>
      <c r="AF135" s="1"/>
      <c r="AG135" s="1"/>
      <c r="AH135" s="1"/>
      <c r="AJ135" s="1"/>
      <c r="AK135" s="1"/>
      <c r="AL135" s="1"/>
      <c r="AM135" s="1"/>
      <c r="AN135" s="1"/>
      <c r="AO135" s="1"/>
      <c r="AP135" s="1"/>
      <c r="AQ135" s="1"/>
      <c r="AR135" s="1"/>
    </row>
    <row r="136" spans="1:44" ht="15.75" customHeight="1">
      <c r="A136" s="2">
        <v>54</v>
      </c>
      <c r="B136" s="2">
        <v>54</v>
      </c>
      <c r="C136" s="1"/>
      <c r="D136" s="2">
        <v>36835</v>
      </c>
      <c r="E136" s="2">
        <v>37287</v>
      </c>
      <c r="F136" s="1" t="s">
        <v>101</v>
      </c>
      <c r="G136" s="1" t="s">
        <v>102</v>
      </c>
      <c r="H136" s="1" t="s">
        <v>122</v>
      </c>
      <c r="I136" s="1" t="s">
        <v>103</v>
      </c>
      <c r="J136" s="1" t="s">
        <v>290</v>
      </c>
      <c r="K136" s="24">
        <v>51</v>
      </c>
      <c r="L136" s="1" t="s">
        <v>111</v>
      </c>
      <c r="M136" s="24">
        <v>1</v>
      </c>
      <c r="N136" s="24">
        <v>1</v>
      </c>
      <c r="O136" s="24">
        <v>100</v>
      </c>
      <c r="P136" s="24">
        <v>0</v>
      </c>
      <c r="Q136" s="1" t="s">
        <v>141</v>
      </c>
      <c r="R136" s="24">
        <v>4</v>
      </c>
      <c r="S136" s="1" t="s">
        <v>130</v>
      </c>
      <c r="T136" s="43">
        <v>3.181</v>
      </c>
      <c r="U136" s="43">
        <v>-2.3340000000000001</v>
      </c>
      <c r="V136" s="42" t="s">
        <v>102</v>
      </c>
      <c r="W136" s="1"/>
      <c r="X136" s="1" t="s">
        <v>282</v>
      </c>
      <c r="Y136" s="1" t="s">
        <v>184</v>
      </c>
      <c r="Z136" s="1" t="s">
        <v>111</v>
      </c>
      <c r="AA136" s="1" t="s">
        <v>427</v>
      </c>
      <c r="AB136" s="24">
        <v>54</v>
      </c>
      <c r="AC136" s="4" t="s">
        <v>428</v>
      </c>
      <c r="AD136" s="24">
        <v>100</v>
      </c>
      <c r="AE136" s="26">
        <v>9.9999999999999996E-83</v>
      </c>
      <c r="AF136" s="1" t="s">
        <v>184</v>
      </c>
      <c r="AG136" s="1"/>
      <c r="AH136" s="1"/>
      <c r="AJ136" s="1"/>
      <c r="AK136" s="1"/>
      <c r="AL136" s="1" t="s">
        <v>184</v>
      </c>
      <c r="AM136" s="1" t="s">
        <v>429</v>
      </c>
      <c r="AN136" s="1" t="s">
        <v>184</v>
      </c>
      <c r="AO136" s="24">
        <v>0</v>
      </c>
      <c r="AP136" s="24">
        <v>0</v>
      </c>
      <c r="AQ136" s="1" t="s">
        <v>430</v>
      </c>
      <c r="AR136" s="1"/>
    </row>
    <row r="137" spans="1:44" ht="15.75" customHeight="1">
      <c r="A137" s="2"/>
      <c r="B137" s="2"/>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D137" s="1"/>
      <c r="AE137" s="1"/>
      <c r="AF137" s="1"/>
      <c r="AG137" s="1"/>
      <c r="AH137" s="1"/>
      <c r="AJ137" s="1"/>
      <c r="AK137" s="1"/>
      <c r="AL137" s="1"/>
      <c r="AM137" s="1"/>
      <c r="AN137" s="1"/>
      <c r="AO137" s="1"/>
      <c r="AP137" s="1"/>
      <c r="AQ137" s="1"/>
      <c r="AR137" s="1"/>
    </row>
    <row r="138" spans="1:44" ht="15.75" customHeight="1">
      <c r="A138" s="2">
        <v>55</v>
      </c>
      <c r="B138" s="2">
        <v>55</v>
      </c>
      <c r="C138" s="1"/>
      <c r="D138" s="2">
        <v>37365</v>
      </c>
      <c r="E138" s="2">
        <v>37646</v>
      </c>
      <c r="F138" s="1" t="s">
        <v>101</v>
      </c>
      <c r="G138" s="1" t="s">
        <v>102</v>
      </c>
      <c r="H138" s="1" t="s">
        <v>122</v>
      </c>
      <c r="I138" s="1" t="s">
        <v>103</v>
      </c>
      <c r="J138" s="1" t="s">
        <v>290</v>
      </c>
      <c r="K138" s="24">
        <v>53</v>
      </c>
      <c r="L138" s="1" t="s">
        <v>111</v>
      </c>
      <c r="M138" s="24">
        <v>1</v>
      </c>
      <c r="N138" s="24">
        <v>1</v>
      </c>
      <c r="O138" s="24">
        <v>100</v>
      </c>
      <c r="P138" s="24">
        <v>0</v>
      </c>
      <c r="Q138" s="1" t="s">
        <v>112</v>
      </c>
      <c r="R138" s="24">
        <v>78</v>
      </c>
      <c r="S138" s="1" t="s">
        <v>102</v>
      </c>
      <c r="T138" s="24">
        <v>2.8370000000000002</v>
      </c>
      <c r="U138" s="24">
        <v>-3.0249999999999999</v>
      </c>
      <c r="V138" s="1" t="s">
        <v>102</v>
      </c>
      <c r="W138" s="1"/>
      <c r="X138" s="42" t="s">
        <v>258</v>
      </c>
      <c r="Y138" s="42" t="s">
        <v>184</v>
      </c>
      <c r="Z138" s="42" t="s">
        <v>189</v>
      </c>
      <c r="AA138" s="42" t="s">
        <v>372</v>
      </c>
      <c r="AB138" s="43">
        <v>53</v>
      </c>
      <c r="AC138" s="4" t="s">
        <v>431</v>
      </c>
      <c r="AD138" s="43">
        <v>100</v>
      </c>
      <c r="AE138" s="44">
        <v>2.9999999999999999E-46</v>
      </c>
      <c r="AF138" s="45" t="s">
        <v>432</v>
      </c>
      <c r="AG138" s="42" t="s">
        <v>433</v>
      </c>
      <c r="AH138" s="45" t="s">
        <v>434</v>
      </c>
      <c r="AI138" s="4" t="s">
        <v>435</v>
      </c>
      <c r="AJ138" s="43">
        <v>26.88</v>
      </c>
      <c r="AK138" s="43">
        <v>66.7</v>
      </c>
      <c r="AL138" s="42" t="s">
        <v>184</v>
      </c>
      <c r="AM138" s="42" t="s">
        <v>436</v>
      </c>
      <c r="AN138" s="42" t="s">
        <v>184</v>
      </c>
      <c r="AO138" s="43">
        <v>0</v>
      </c>
      <c r="AP138" s="43">
        <v>0</v>
      </c>
      <c r="AQ138" s="1"/>
      <c r="AR138" s="1"/>
    </row>
    <row r="139" spans="1:44" ht="15.75" customHeight="1">
      <c r="A139" s="2"/>
      <c r="B139" s="2"/>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D139" s="1"/>
      <c r="AE139" s="1"/>
      <c r="AF139" s="1"/>
      <c r="AG139" s="1"/>
      <c r="AH139" s="1"/>
      <c r="AJ139" s="1"/>
      <c r="AK139" s="1"/>
      <c r="AL139" s="1"/>
      <c r="AM139" s="1"/>
      <c r="AN139" s="1"/>
      <c r="AO139" s="1"/>
      <c r="AP139" s="1"/>
      <c r="AQ139" s="1"/>
      <c r="AR139" s="1"/>
    </row>
    <row r="140" spans="1:44" ht="15.75" customHeight="1">
      <c r="A140" s="2">
        <v>56</v>
      </c>
      <c r="B140" s="2">
        <v>56</v>
      </c>
      <c r="C140" s="1"/>
      <c r="D140" s="2">
        <v>37643</v>
      </c>
      <c r="E140" s="2">
        <v>37831</v>
      </c>
      <c r="F140" s="1" t="s">
        <v>101</v>
      </c>
      <c r="G140" s="1" t="s">
        <v>102</v>
      </c>
      <c r="H140" s="1" t="s">
        <v>122</v>
      </c>
      <c r="I140" s="1" t="s">
        <v>103</v>
      </c>
      <c r="J140" s="1" t="s">
        <v>205</v>
      </c>
      <c r="K140" s="24">
        <v>61</v>
      </c>
      <c r="L140" s="1" t="s">
        <v>111</v>
      </c>
      <c r="M140" s="24">
        <v>1</v>
      </c>
      <c r="N140" s="24">
        <v>1</v>
      </c>
      <c r="O140" s="25">
        <v>1</v>
      </c>
      <c r="P140" s="26">
        <v>1.9000000000000001E-34</v>
      </c>
      <c r="Q140" s="1" t="s">
        <v>141</v>
      </c>
      <c r="R140" s="24">
        <v>4</v>
      </c>
      <c r="S140" s="1" t="s">
        <v>130</v>
      </c>
      <c r="T140" s="24">
        <v>2.4159999999999999</v>
      </c>
      <c r="U140" s="24">
        <v>-3.972</v>
      </c>
      <c r="V140" s="1" t="s">
        <v>102</v>
      </c>
      <c r="W140" s="1"/>
      <c r="X140" s="32" t="s">
        <v>313</v>
      </c>
      <c r="Y140" s="32" t="s">
        <v>184</v>
      </c>
      <c r="Z140" s="32" t="s">
        <v>115</v>
      </c>
      <c r="AA140" s="32" t="s">
        <v>322</v>
      </c>
      <c r="AB140" s="33">
        <v>61</v>
      </c>
      <c r="AC140" s="4" t="s">
        <v>437</v>
      </c>
      <c r="AD140" s="34">
        <v>0.98</v>
      </c>
      <c r="AE140" s="35">
        <v>1.9999999999999999E-34</v>
      </c>
      <c r="AF140" s="32" t="s">
        <v>438</v>
      </c>
      <c r="AG140" s="32" t="s">
        <v>269</v>
      </c>
      <c r="AH140" s="32" t="s">
        <v>269</v>
      </c>
      <c r="AI140" s="4" t="s">
        <v>269</v>
      </c>
      <c r="AJ140" s="32" t="s">
        <v>269</v>
      </c>
      <c r="AK140" s="32" t="s">
        <v>269</v>
      </c>
      <c r="AL140" s="32" t="s">
        <v>184</v>
      </c>
      <c r="AM140" s="32" t="s">
        <v>290</v>
      </c>
      <c r="AN140" s="32" t="s">
        <v>93</v>
      </c>
      <c r="AO140" s="33">
        <v>2</v>
      </c>
      <c r="AP140" s="33">
        <v>2</v>
      </c>
      <c r="AQ140" s="1"/>
      <c r="AR140" s="1"/>
    </row>
    <row r="141" spans="1:44" ht="15.75" customHeight="1">
      <c r="A141" s="2"/>
      <c r="B141" s="2"/>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D141" s="1"/>
      <c r="AE141" s="1"/>
      <c r="AF141" s="1"/>
      <c r="AG141" s="1"/>
      <c r="AH141" s="1"/>
      <c r="AJ141" s="1"/>
      <c r="AK141" s="1"/>
      <c r="AL141" s="1"/>
      <c r="AM141" s="1"/>
      <c r="AN141" s="1"/>
      <c r="AO141" s="1"/>
      <c r="AP141" s="1"/>
      <c r="AQ141" s="1"/>
      <c r="AR141" s="1"/>
    </row>
    <row r="142" spans="1:44" ht="15.75" customHeight="1">
      <c r="A142" s="2">
        <v>57</v>
      </c>
      <c r="B142" s="2">
        <v>57</v>
      </c>
      <c r="C142" s="1"/>
      <c r="D142" s="2">
        <v>37835</v>
      </c>
      <c r="E142" s="2">
        <v>38170</v>
      </c>
      <c r="F142" s="1" t="s">
        <v>101</v>
      </c>
      <c r="G142" s="1" t="s">
        <v>102</v>
      </c>
      <c r="H142" s="1" t="s">
        <v>122</v>
      </c>
      <c r="I142" s="1" t="s">
        <v>103</v>
      </c>
      <c r="J142" s="1" t="s">
        <v>347</v>
      </c>
      <c r="K142" s="24">
        <v>55</v>
      </c>
      <c r="L142" s="1" t="s">
        <v>111</v>
      </c>
      <c r="M142" s="24">
        <v>1</v>
      </c>
      <c r="N142" s="24">
        <v>1</v>
      </c>
      <c r="O142" s="24">
        <v>100</v>
      </c>
      <c r="P142" s="24">
        <v>0</v>
      </c>
      <c r="Q142" s="1" t="s">
        <v>112</v>
      </c>
      <c r="R142" s="24">
        <v>4</v>
      </c>
      <c r="S142" s="1" t="s">
        <v>130</v>
      </c>
      <c r="T142" s="24">
        <v>2.0859999999999999</v>
      </c>
      <c r="U142" s="24">
        <v>-5.42</v>
      </c>
      <c r="V142" s="1" t="s">
        <v>107</v>
      </c>
      <c r="W142" s="1"/>
      <c r="X142" s="1" t="s">
        <v>278</v>
      </c>
      <c r="Y142" s="1" t="s">
        <v>184</v>
      </c>
      <c r="Z142" s="1" t="s">
        <v>115</v>
      </c>
      <c r="AA142" s="1" t="s">
        <v>439</v>
      </c>
      <c r="AB142" s="24">
        <v>54</v>
      </c>
      <c r="AC142" s="4" t="s">
        <v>440</v>
      </c>
      <c r="AD142" s="24">
        <v>100</v>
      </c>
      <c r="AE142" s="26">
        <v>9.9999999999999997E-61</v>
      </c>
      <c r="AF142" s="1" t="s">
        <v>184</v>
      </c>
      <c r="AG142" s="1" t="s">
        <v>199</v>
      </c>
      <c r="AH142" s="1" t="s">
        <v>441</v>
      </c>
      <c r="AI142" s="4" t="s">
        <v>442</v>
      </c>
      <c r="AJ142" s="24">
        <v>62.2</v>
      </c>
      <c r="AK142" s="24">
        <v>99.69</v>
      </c>
      <c r="AL142" s="1" t="s">
        <v>184</v>
      </c>
      <c r="AM142" s="1" t="s">
        <v>443</v>
      </c>
      <c r="AN142" s="1" t="s">
        <v>321</v>
      </c>
      <c r="AO142" s="24">
        <v>1</v>
      </c>
      <c r="AP142" s="24">
        <v>1</v>
      </c>
      <c r="AQ142" s="1"/>
      <c r="AR142" s="1"/>
    </row>
    <row r="143" spans="1:44" ht="15.75" customHeight="1">
      <c r="A143" s="2"/>
      <c r="B143" s="2"/>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D143" s="1"/>
      <c r="AE143" s="1"/>
      <c r="AF143" s="1"/>
      <c r="AG143" s="1"/>
      <c r="AH143" s="1"/>
      <c r="AJ143" s="1"/>
      <c r="AK143" s="1"/>
      <c r="AL143" s="1"/>
      <c r="AM143" s="1"/>
      <c r="AN143" s="1"/>
      <c r="AO143" s="1"/>
      <c r="AP143" s="1"/>
      <c r="AQ143" s="1"/>
      <c r="AR143" s="1"/>
    </row>
    <row r="144" spans="1:44" ht="15.75" customHeight="1">
      <c r="A144" s="2">
        <v>58</v>
      </c>
      <c r="B144" s="2">
        <v>58</v>
      </c>
      <c r="C144" s="1"/>
      <c r="D144" s="2">
        <v>38170</v>
      </c>
      <c r="E144" s="2">
        <v>38571</v>
      </c>
      <c r="F144" s="1" t="s">
        <v>101</v>
      </c>
      <c r="G144" s="1" t="s">
        <v>102</v>
      </c>
      <c r="H144" s="1" t="s">
        <v>122</v>
      </c>
      <c r="I144" s="1" t="s">
        <v>103</v>
      </c>
      <c r="J144" s="1" t="s">
        <v>444</v>
      </c>
      <c r="K144" s="24">
        <v>56</v>
      </c>
      <c r="L144" s="1" t="s">
        <v>111</v>
      </c>
      <c r="M144" s="24">
        <v>1</v>
      </c>
      <c r="N144" s="24">
        <v>2</v>
      </c>
      <c r="O144" s="24">
        <v>88.8</v>
      </c>
      <c r="P144" s="24">
        <v>0</v>
      </c>
      <c r="Q144" s="1" t="s">
        <v>141</v>
      </c>
      <c r="R144" s="24">
        <v>1</v>
      </c>
      <c r="S144" s="1" t="s">
        <v>130</v>
      </c>
      <c r="T144" s="24">
        <v>2.1110000000000002</v>
      </c>
      <c r="U144" s="24">
        <v>-4.6020000000000003</v>
      </c>
      <c r="V144" s="1" t="s">
        <v>102</v>
      </c>
      <c r="W144" s="1"/>
      <c r="X144" s="42" t="s">
        <v>445</v>
      </c>
      <c r="Y144" s="42" t="s">
        <v>446</v>
      </c>
      <c r="Z144" s="42" t="s">
        <v>189</v>
      </c>
      <c r="AA144" s="42" t="s">
        <v>444</v>
      </c>
      <c r="AB144" s="43">
        <v>56</v>
      </c>
      <c r="AC144" s="4" t="s">
        <v>447</v>
      </c>
      <c r="AD144" s="43">
        <v>89</v>
      </c>
      <c r="AE144" s="44">
        <v>8.0000000000000003E-84</v>
      </c>
      <c r="AF144" s="45" t="s">
        <v>448</v>
      </c>
      <c r="AG144" s="42" t="s">
        <v>433</v>
      </c>
      <c r="AH144" s="45" t="s">
        <v>449</v>
      </c>
      <c r="AI144" s="4" t="s">
        <v>450</v>
      </c>
      <c r="AJ144" s="43">
        <v>53.38</v>
      </c>
      <c r="AK144" s="43">
        <v>99.8</v>
      </c>
      <c r="AL144" s="42" t="s">
        <v>451</v>
      </c>
      <c r="AM144" s="42" t="s">
        <v>452</v>
      </c>
      <c r="AN144" s="1"/>
      <c r="AO144" s="1"/>
      <c r="AP144" s="1"/>
      <c r="AQ144" s="1"/>
      <c r="AR144" s="1"/>
    </row>
    <row r="145" spans="1:46" ht="15.75" customHeight="1">
      <c r="A145" s="2"/>
      <c r="B145" s="2"/>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D145" s="1"/>
      <c r="AE145" s="1"/>
      <c r="AF145" s="1"/>
      <c r="AG145" s="1"/>
      <c r="AH145" s="1"/>
      <c r="AJ145" s="1"/>
      <c r="AK145" s="1"/>
      <c r="AL145" s="1"/>
      <c r="AM145" s="1"/>
      <c r="AN145" s="1"/>
      <c r="AO145" s="1"/>
      <c r="AP145" s="1"/>
      <c r="AQ145" s="1"/>
      <c r="AR145" s="1"/>
    </row>
    <row r="146" spans="1:46" ht="15.75" customHeight="1">
      <c r="A146" s="2">
        <v>59</v>
      </c>
      <c r="B146" s="2">
        <v>59</v>
      </c>
      <c r="C146" s="1"/>
      <c r="D146" s="2">
        <v>38568</v>
      </c>
      <c r="E146" s="2">
        <v>39068</v>
      </c>
      <c r="F146" s="1" t="s">
        <v>101</v>
      </c>
      <c r="G146" s="1" t="s">
        <v>109</v>
      </c>
      <c r="H146" s="1" t="s">
        <v>129</v>
      </c>
      <c r="I146" s="1" t="s">
        <v>186</v>
      </c>
      <c r="J146" s="1" t="s">
        <v>140</v>
      </c>
      <c r="K146" s="24">
        <v>56</v>
      </c>
      <c r="L146" s="1" t="s">
        <v>111</v>
      </c>
      <c r="M146" s="24">
        <v>1</v>
      </c>
      <c r="N146" s="24">
        <v>1</v>
      </c>
      <c r="O146" s="24">
        <v>100</v>
      </c>
      <c r="P146" s="24">
        <v>0</v>
      </c>
      <c r="Q146" s="1" t="s">
        <v>141</v>
      </c>
      <c r="R146" s="24">
        <v>4</v>
      </c>
      <c r="S146" s="1" t="s">
        <v>131</v>
      </c>
      <c r="T146" s="24">
        <v>2.1429999999999998</v>
      </c>
      <c r="U146" s="24">
        <v>-4.3949999999999996</v>
      </c>
      <c r="V146" s="1" t="s">
        <v>131</v>
      </c>
      <c r="W146" s="1"/>
      <c r="X146" s="1" t="s">
        <v>282</v>
      </c>
      <c r="Y146" s="1" t="s">
        <v>223</v>
      </c>
      <c r="Z146" s="1"/>
      <c r="AA146" s="1"/>
      <c r="AB146" s="1"/>
      <c r="AD146" s="1"/>
      <c r="AE146" s="1"/>
      <c r="AF146" s="1" t="s">
        <v>223</v>
      </c>
      <c r="AG146" s="1"/>
      <c r="AH146" s="1"/>
      <c r="AJ146" s="1"/>
      <c r="AK146" s="1"/>
      <c r="AL146" s="1" t="s">
        <v>223</v>
      </c>
      <c r="AM146" s="1"/>
      <c r="AN146" s="1" t="s">
        <v>223</v>
      </c>
      <c r="AO146" s="1"/>
      <c r="AP146" s="1"/>
      <c r="AQ146" s="1"/>
      <c r="AR146" s="1"/>
      <c r="AS146" s="46"/>
      <c r="AT146" s="46"/>
    </row>
    <row r="147" spans="1:46" ht="15.75" customHeight="1">
      <c r="A147" s="2"/>
      <c r="B147" s="2"/>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D147" s="1"/>
      <c r="AE147" s="1"/>
      <c r="AF147" s="1"/>
      <c r="AG147" s="1"/>
      <c r="AH147" s="1"/>
      <c r="AJ147" s="1"/>
      <c r="AK147" s="1"/>
      <c r="AL147" s="1"/>
      <c r="AM147" s="1"/>
      <c r="AN147" s="1"/>
      <c r="AO147" s="1"/>
      <c r="AP147" s="1"/>
      <c r="AQ147" s="1"/>
      <c r="AR147" s="1"/>
    </row>
    <row r="148" spans="1:46" ht="15.75" customHeight="1">
      <c r="A148" s="2">
        <v>60</v>
      </c>
      <c r="B148" s="2">
        <v>60</v>
      </c>
      <c r="C148" s="1"/>
      <c r="D148" s="2">
        <v>39065</v>
      </c>
      <c r="E148" s="2">
        <v>39430</v>
      </c>
      <c r="F148" s="1" t="s">
        <v>101</v>
      </c>
      <c r="G148" s="1" t="s">
        <v>102</v>
      </c>
      <c r="H148" s="1" t="s">
        <v>122</v>
      </c>
      <c r="I148" s="1" t="s">
        <v>103</v>
      </c>
      <c r="J148" s="1" t="s">
        <v>110</v>
      </c>
      <c r="K148" s="24">
        <v>52</v>
      </c>
      <c r="L148" s="1" t="s">
        <v>111</v>
      </c>
      <c r="M148" s="24">
        <v>1</v>
      </c>
      <c r="N148" s="24">
        <v>1</v>
      </c>
      <c r="O148" s="24">
        <v>100</v>
      </c>
      <c r="P148" s="24">
        <v>0</v>
      </c>
      <c r="Q148" s="1" t="s">
        <v>141</v>
      </c>
      <c r="R148" s="24">
        <v>4</v>
      </c>
      <c r="S148" s="1" t="s">
        <v>130</v>
      </c>
      <c r="T148" s="24">
        <v>2.7410000000000001</v>
      </c>
      <c r="U148" s="24">
        <v>-3.302</v>
      </c>
      <c r="V148" s="1" t="s">
        <v>107</v>
      </c>
      <c r="W148" s="1"/>
      <c r="X148" s="42" t="s">
        <v>454</v>
      </c>
      <c r="Y148" s="42" t="s">
        <v>455</v>
      </c>
      <c r="Z148" s="42" t="s">
        <v>189</v>
      </c>
      <c r="AA148" s="42" t="s">
        <v>456</v>
      </c>
      <c r="AB148" s="43">
        <v>54</v>
      </c>
      <c r="AC148" s="4" t="s">
        <v>457</v>
      </c>
      <c r="AD148" s="43">
        <v>100</v>
      </c>
      <c r="AE148" s="44">
        <v>2E-70</v>
      </c>
      <c r="AF148" s="45" t="s">
        <v>458</v>
      </c>
      <c r="AG148" s="42" t="s">
        <v>118</v>
      </c>
      <c r="AH148" s="45" t="s">
        <v>459</v>
      </c>
      <c r="AI148" s="4" t="s">
        <v>460</v>
      </c>
      <c r="AJ148" s="43">
        <v>75.2</v>
      </c>
      <c r="AK148" s="43">
        <v>99.36</v>
      </c>
      <c r="AL148" s="42" t="s">
        <v>461</v>
      </c>
      <c r="AM148" s="42" t="s">
        <v>462</v>
      </c>
      <c r="AN148" s="1"/>
      <c r="AO148" s="1"/>
      <c r="AP148" s="1"/>
      <c r="AQ148" s="1"/>
      <c r="AR148" s="1"/>
    </row>
    <row r="149" spans="1:46" ht="15.75" customHeight="1">
      <c r="A149" s="2"/>
      <c r="B149" s="2"/>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D149" s="1"/>
      <c r="AE149" s="1"/>
      <c r="AF149" s="1"/>
      <c r="AG149" s="1"/>
      <c r="AH149" s="1"/>
      <c r="AJ149" s="1"/>
      <c r="AK149" s="1"/>
      <c r="AL149" s="1"/>
      <c r="AM149" s="1"/>
      <c r="AN149" s="1"/>
      <c r="AO149" s="1"/>
      <c r="AP149" s="1"/>
      <c r="AQ149" s="1"/>
      <c r="AR149" s="1"/>
    </row>
    <row r="150" spans="1:46" ht="15.75" customHeight="1">
      <c r="A150" s="2">
        <v>61</v>
      </c>
      <c r="B150" s="2">
        <v>61</v>
      </c>
      <c r="C150" s="1"/>
      <c r="D150" s="2">
        <v>39430</v>
      </c>
      <c r="E150" s="2">
        <v>39585</v>
      </c>
      <c r="F150" s="1" t="s">
        <v>101</v>
      </c>
      <c r="G150" s="1" t="s">
        <v>131</v>
      </c>
      <c r="H150" s="1" t="s">
        <v>213</v>
      </c>
      <c r="I150" s="1" t="s">
        <v>186</v>
      </c>
      <c r="J150" s="1" t="s">
        <v>444</v>
      </c>
      <c r="K150" s="24">
        <v>59</v>
      </c>
      <c r="L150" s="1" t="s">
        <v>111</v>
      </c>
      <c r="M150" s="24">
        <v>1</v>
      </c>
      <c r="N150" s="24">
        <v>2</v>
      </c>
      <c r="O150" s="24">
        <v>98.1</v>
      </c>
      <c r="P150" s="26">
        <v>5.1999999999999997E-30</v>
      </c>
      <c r="Q150" s="1" t="s">
        <v>141</v>
      </c>
      <c r="R150" s="24">
        <v>1</v>
      </c>
      <c r="S150" s="1" t="s">
        <v>130</v>
      </c>
      <c r="T150" s="24">
        <v>2.5840000000000001</v>
      </c>
      <c r="U150" s="24">
        <v>-3.6269999999999998</v>
      </c>
      <c r="V150" s="1" t="s">
        <v>131</v>
      </c>
      <c r="W150" s="1"/>
      <c r="X150" s="1" t="s">
        <v>258</v>
      </c>
      <c r="Y150" s="1" t="s">
        <v>184</v>
      </c>
      <c r="Z150" s="1" t="s">
        <v>115</v>
      </c>
      <c r="AA150" s="1" t="s">
        <v>463</v>
      </c>
      <c r="AB150" s="1">
        <v>60</v>
      </c>
      <c r="AC150" s="4" t="s">
        <v>464</v>
      </c>
      <c r="AD150" s="1">
        <v>100</v>
      </c>
      <c r="AE150" s="37">
        <v>1E-54</v>
      </c>
      <c r="AF150" s="1" t="s">
        <v>184</v>
      </c>
      <c r="AG150" s="1"/>
      <c r="AH150" s="1"/>
      <c r="AJ150" s="1"/>
      <c r="AK150" s="1"/>
      <c r="AL150" s="1"/>
      <c r="AM150" s="1"/>
      <c r="AN150" s="1" t="s">
        <v>184</v>
      </c>
      <c r="AO150" s="1">
        <v>0</v>
      </c>
      <c r="AP150" s="1">
        <v>0</v>
      </c>
      <c r="AQ150" s="1"/>
      <c r="AR150" s="1"/>
    </row>
    <row r="151" spans="1:46" ht="15.75" customHeight="1">
      <c r="A151" s="2"/>
      <c r="B151" s="2"/>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D151" s="1"/>
      <c r="AE151" s="1"/>
      <c r="AF151" s="1"/>
      <c r="AG151" s="1"/>
      <c r="AH151" s="1"/>
      <c r="AJ151" s="1"/>
      <c r="AK151" s="1"/>
      <c r="AL151" s="1"/>
      <c r="AM151" s="1"/>
      <c r="AN151" s="1"/>
      <c r="AO151" s="1"/>
      <c r="AP151" s="1"/>
      <c r="AQ151" s="1"/>
      <c r="AR151" s="1"/>
    </row>
    <row r="152" spans="1:46" ht="15.75" customHeight="1">
      <c r="A152" s="2">
        <v>62</v>
      </c>
      <c r="B152" s="2">
        <v>62</v>
      </c>
      <c r="C152" s="1"/>
      <c r="D152" s="2">
        <v>39582</v>
      </c>
      <c r="E152" s="2">
        <v>39812</v>
      </c>
      <c r="F152" s="1" t="s">
        <v>101</v>
      </c>
      <c r="G152" s="1" t="s">
        <v>102</v>
      </c>
      <c r="H152" s="1" t="s">
        <v>122</v>
      </c>
      <c r="I152" s="1" t="s">
        <v>103</v>
      </c>
      <c r="J152" s="1" t="s">
        <v>123</v>
      </c>
      <c r="K152" s="24">
        <v>61</v>
      </c>
      <c r="L152" s="1" t="s">
        <v>111</v>
      </c>
      <c r="M152" s="24">
        <v>1</v>
      </c>
      <c r="N152" s="24">
        <v>1</v>
      </c>
      <c r="O152" s="25">
        <v>1</v>
      </c>
      <c r="P152" s="26">
        <v>9.9999999999999997E-29</v>
      </c>
      <c r="Q152" s="1" t="s">
        <v>141</v>
      </c>
      <c r="R152" s="24">
        <v>4</v>
      </c>
      <c r="S152" s="1" t="s">
        <v>130</v>
      </c>
      <c r="T152" s="24">
        <v>2.9910000000000001</v>
      </c>
      <c r="U152" s="24">
        <v>-2.7250000000000001</v>
      </c>
      <c r="V152" s="1" t="s">
        <v>102</v>
      </c>
      <c r="W152" s="1"/>
      <c r="X152" s="32" t="s">
        <v>260</v>
      </c>
      <c r="Y152" s="32" t="s">
        <v>184</v>
      </c>
      <c r="Z152" s="32" t="s">
        <v>115</v>
      </c>
      <c r="AA152" s="32" t="s">
        <v>465</v>
      </c>
      <c r="AB152" s="33">
        <v>61</v>
      </c>
      <c r="AC152" s="4" t="s">
        <v>466</v>
      </c>
      <c r="AD152" s="34">
        <v>1</v>
      </c>
      <c r="AE152" s="35">
        <v>9.9999999999999997E-29</v>
      </c>
      <c r="AF152" s="32" t="s">
        <v>184</v>
      </c>
      <c r="AG152" s="32" t="s">
        <v>269</v>
      </c>
      <c r="AH152" s="32" t="s">
        <v>269</v>
      </c>
      <c r="AI152" s="4" t="s">
        <v>269</v>
      </c>
      <c r="AJ152" s="32" t="s">
        <v>269</v>
      </c>
      <c r="AK152" s="32" t="s">
        <v>269</v>
      </c>
      <c r="AL152" s="32" t="s">
        <v>184</v>
      </c>
      <c r="AM152" s="32" t="s">
        <v>144</v>
      </c>
      <c r="AN152" s="32" t="s">
        <v>184</v>
      </c>
      <c r="AO152" s="33">
        <v>0</v>
      </c>
      <c r="AP152" s="33">
        <v>0</v>
      </c>
      <c r="AQ152" s="42"/>
      <c r="AR152" s="42"/>
    </row>
    <row r="153" spans="1:46" ht="15.75" customHeight="1">
      <c r="A153" s="2"/>
      <c r="B153" s="2"/>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D153" s="1"/>
      <c r="AE153" s="1"/>
      <c r="AF153" s="1"/>
      <c r="AG153" s="1"/>
      <c r="AH153" s="1"/>
      <c r="AJ153" s="1"/>
      <c r="AK153" s="1"/>
      <c r="AL153" s="1"/>
      <c r="AM153" s="1"/>
      <c r="AN153" s="1"/>
      <c r="AO153" s="1"/>
      <c r="AP153" s="1"/>
      <c r="AQ153" s="1"/>
      <c r="AR153" s="1"/>
    </row>
    <row r="154" spans="1:46" ht="15.75" customHeight="1">
      <c r="A154" s="2">
        <v>63</v>
      </c>
      <c r="B154" s="2">
        <v>63</v>
      </c>
      <c r="C154" s="1"/>
      <c r="D154" s="2">
        <v>39809</v>
      </c>
      <c r="E154" s="2">
        <v>40051</v>
      </c>
      <c r="F154" s="1" t="s">
        <v>101</v>
      </c>
      <c r="G154" s="1" t="s">
        <v>109</v>
      </c>
      <c r="H154" s="1" t="s">
        <v>109</v>
      </c>
      <c r="I154" s="1" t="s">
        <v>109</v>
      </c>
      <c r="J154" s="1" t="s">
        <v>109</v>
      </c>
      <c r="K154" s="1" t="s">
        <v>109</v>
      </c>
      <c r="L154" s="1" t="s">
        <v>111</v>
      </c>
      <c r="M154" s="1">
        <v>1</v>
      </c>
      <c r="N154" s="1">
        <v>1</v>
      </c>
      <c r="O154" s="1">
        <v>100</v>
      </c>
      <c r="P154" s="37">
        <v>2.4000000000000002E-41</v>
      </c>
      <c r="Q154" s="1" t="s">
        <v>141</v>
      </c>
      <c r="R154" s="1">
        <v>4</v>
      </c>
      <c r="S154" s="1" t="s">
        <v>130</v>
      </c>
      <c r="T154" s="1">
        <v>2.81</v>
      </c>
      <c r="U154" s="1">
        <v>-3.0179999999999998</v>
      </c>
      <c r="V154" s="1" t="s">
        <v>109</v>
      </c>
      <c r="W154" s="1"/>
      <c r="X154" s="1" t="s">
        <v>258</v>
      </c>
      <c r="Y154" s="32" t="s">
        <v>184</v>
      </c>
      <c r="Z154" s="1"/>
      <c r="AA154" s="1"/>
      <c r="AB154" s="1"/>
      <c r="AD154" s="1"/>
      <c r="AE154" s="1"/>
      <c r="AF154" s="32" t="s">
        <v>184</v>
      </c>
      <c r="AG154" s="1"/>
      <c r="AH154" s="1"/>
      <c r="AJ154" s="1"/>
      <c r="AK154" s="1"/>
      <c r="AL154" s="32" t="s">
        <v>184</v>
      </c>
      <c r="AM154" s="1"/>
      <c r="AN154" s="32" t="s">
        <v>184</v>
      </c>
      <c r="AO154" s="1"/>
      <c r="AP154" s="1"/>
      <c r="AQ154" s="1"/>
      <c r="AR154" s="1"/>
    </row>
    <row r="155" spans="1:46" ht="15.75" customHeight="1">
      <c r="A155" s="2"/>
      <c r="B155" s="2"/>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D155" s="1"/>
      <c r="AE155" s="1"/>
      <c r="AF155" s="1"/>
      <c r="AG155" s="1"/>
      <c r="AH155" s="1"/>
      <c r="AJ155" s="1"/>
      <c r="AK155" s="1"/>
      <c r="AL155" s="1"/>
      <c r="AM155" s="1"/>
      <c r="AN155" s="1"/>
      <c r="AO155" s="1"/>
      <c r="AP155" s="1"/>
      <c r="AQ155" s="1"/>
      <c r="AR155" s="1"/>
    </row>
    <row r="156" spans="1:46" ht="15.75" customHeight="1">
      <c r="A156" s="2">
        <v>64</v>
      </c>
      <c r="B156" s="2">
        <v>64</v>
      </c>
      <c r="C156" s="1"/>
      <c r="D156" s="2">
        <v>40048</v>
      </c>
      <c r="E156" s="2">
        <v>40626</v>
      </c>
      <c r="F156" s="1" t="s">
        <v>101</v>
      </c>
      <c r="G156" s="1" t="s">
        <v>109</v>
      </c>
      <c r="H156" s="1" t="s">
        <v>129</v>
      </c>
      <c r="I156" s="1" t="s">
        <v>103</v>
      </c>
      <c r="J156" s="1" t="s">
        <v>154</v>
      </c>
      <c r="K156" s="1">
        <v>58</v>
      </c>
      <c r="L156" s="1" t="s">
        <v>111</v>
      </c>
      <c r="M156" s="24">
        <v>1</v>
      </c>
      <c r="N156" s="24">
        <v>1</v>
      </c>
      <c r="O156" s="24">
        <v>100</v>
      </c>
      <c r="P156" s="24">
        <v>0</v>
      </c>
      <c r="Q156" s="1" t="s">
        <v>141</v>
      </c>
      <c r="R156" s="24">
        <v>4</v>
      </c>
      <c r="S156" s="1" t="s">
        <v>130</v>
      </c>
      <c r="T156" s="24">
        <v>2.621</v>
      </c>
      <c r="U156" s="24">
        <v>-3.5489999999999999</v>
      </c>
      <c r="V156" s="1" t="s">
        <v>109</v>
      </c>
      <c r="W156" s="1"/>
      <c r="X156" s="1" t="s">
        <v>258</v>
      </c>
      <c r="Y156" s="32" t="s">
        <v>184</v>
      </c>
      <c r="Z156" s="1"/>
      <c r="AA156" s="1"/>
      <c r="AB156" s="1"/>
      <c r="AD156" s="1"/>
      <c r="AE156" s="1"/>
      <c r="AF156" s="32" t="s">
        <v>184</v>
      </c>
      <c r="AG156" s="1"/>
      <c r="AH156" s="1"/>
      <c r="AJ156" s="1"/>
      <c r="AK156" s="1"/>
      <c r="AL156" s="32" t="s">
        <v>184</v>
      </c>
      <c r="AM156" s="1"/>
      <c r="AN156" s="32" t="s">
        <v>184</v>
      </c>
      <c r="AO156" s="1"/>
      <c r="AP156" s="1"/>
      <c r="AQ156" s="1"/>
      <c r="AR156" s="1"/>
    </row>
    <row r="157" spans="1:46" ht="15.75" customHeight="1">
      <c r="A157" s="2"/>
      <c r="B157" s="2"/>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D157" s="1"/>
      <c r="AE157" s="1"/>
      <c r="AF157" s="1"/>
      <c r="AG157" s="1"/>
      <c r="AH157" s="1"/>
      <c r="AJ157" s="1"/>
      <c r="AK157" s="1"/>
      <c r="AL157" s="1"/>
      <c r="AM157" s="1"/>
      <c r="AN157" s="1"/>
      <c r="AO157" s="1"/>
      <c r="AP157" s="1"/>
      <c r="AQ157" s="1"/>
      <c r="AR157" s="1"/>
    </row>
    <row r="158" spans="1:46" ht="15.75" customHeight="1">
      <c r="A158" s="2">
        <v>65</v>
      </c>
      <c r="B158" s="2">
        <v>65</v>
      </c>
      <c r="C158" s="1"/>
      <c r="D158" s="2">
        <v>40623</v>
      </c>
      <c r="E158" s="2">
        <v>40985</v>
      </c>
      <c r="F158" s="1" t="s">
        <v>101</v>
      </c>
      <c r="G158" s="1" t="s">
        <v>102</v>
      </c>
      <c r="H158" s="1" t="s">
        <v>213</v>
      </c>
      <c r="I158" s="1" t="s">
        <v>103</v>
      </c>
      <c r="J158" s="1" t="s">
        <v>467</v>
      </c>
      <c r="K158" s="24">
        <v>73</v>
      </c>
      <c r="L158" s="1" t="s">
        <v>111</v>
      </c>
      <c r="M158" s="24">
        <v>1</v>
      </c>
      <c r="N158" s="24">
        <v>1</v>
      </c>
      <c r="O158" s="24">
        <v>100</v>
      </c>
      <c r="P158" s="24">
        <v>0</v>
      </c>
      <c r="Q158" s="1" t="s">
        <v>141</v>
      </c>
      <c r="R158" s="24">
        <v>4</v>
      </c>
      <c r="S158" s="1" t="s">
        <v>130</v>
      </c>
      <c r="T158" s="24">
        <v>2.3279999999999998</v>
      </c>
      <c r="U158" s="24">
        <v>-4.0759999999999996</v>
      </c>
      <c r="V158" s="1" t="s">
        <v>107</v>
      </c>
      <c r="W158" s="1"/>
      <c r="X158" s="42" t="s">
        <v>468</v>
      </c>
      <c r="Y158" s="42" t="s">
        <v>473</v>
      </c>
      <c r="Z158" s="42" t="s">
        <v>115</v>
      </c>
      <c r="AA158" s="42" t="s">
        <v>467</v>
      </c>
      <c r="AB158" s="43">
        <v>73</v>
      </c>
      <c r="AC158" s="4" t="s">
        <v>469</v>
      </c>
      <c r="AD158" s="43">
        <v>100</v>
      </c>
      <c r="AE158" s="44">
        <v>3.0000000000000001E-84</v>
      </c>
      <c r="AF158" s="54" t="s">
        <v>470</v>
      </c>
      <c r="AG158" s="42" t="s">
        <v>381</v>
      </c>
      <c r="AH158" s="48" t="s">
        <v>471</v>
      </c>
      <c r="AI158" s="4" t="s">
        <v>474</v>
      </c>
      <c r="AJ158" s="43">
        <v>62.1</v>
      </c>
      <c r="AK158" s="43">
        <v>97.12</v>
      </c>
      <c r="AL158" s="42" t="s">
        <v>475</v>
      </c>
      <c r="AM158" s="42" t="s">
        <v>476</v>
      </c>
      <c r="AN158" s="1"/>
      <c r="AO158" s="1"/>
      <c r="AP158" s="1"/>
      <c r="AQ158" s="1"/>
      <c r="AR158" s="1"/>
    </row>
    <row r="159" spans="1:46" ht="15.75" customHeight="1">
      <c r="A159" s="2"/>
      <c r="B159" s="2"/>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D159" s="1"/>
      <c r="AE159" s="1"/>
      <c r="AF159" s="1"/>
      <c r="AG159" s="1"/>
      <c r="AH159" s="1"/>
      <c r="AJ159" s="1"/>
      <c r="AK159" s="1"/>
      <c r="AL159" s="1"/>
      <c r="AM159" s="1"/>
      <c r="AN159" s="1"/>
      <c r="AO159" s="1"/>
      <c r="AP159" s="1"/>
      <c r="AQ159" s="1"/>
      <c r="AR159" s="1"/>
    </row>
    <row r="160" spans="1:46" ht="15.75" customHeight="1">
      <c r="A160" s="2">
        <v>66</v>
      </c>
      <c r="B160" s="2">
        <v>66</v>
      </c>
      <c r="C160" s="1"/>
      <c r="D160" s="2">
        <v>40982</v>
      </c>
      <c r="E160" s="2">
        <v>41998</v>
      </c>
      <c r="F160" s="1" t="s">
        <v>101</v>
      </c>
      <c r="G160" s="1" t="s">
        <v>102</v>
      </c>
      <c r="H160" s="1" t="s">
        <v>122</v>
      </c>
      <c r="I160" s="1" t="s">
        <v>103</v>
      </c>
      <c r="J160" s="1" t="s">
        <v>456</v>
      </c>
      <c r="K160" s="24">
        <v>60</v>
      </c>
      <c r="L160" s="1" t="s">
        <v>111</v>
      </c>
      <c r="M160" s="24">
        <v>1</v>
      </c>
      <c r="N160" s="24">
        <v>1</v>
      </c>
      <c r="O160" s="24">
        <v>99.7</v>
      </c>
      <c r="P160" s="24">
        <v>0</v>
      </c>
      <c r="Q160" s="1" t="s">
        <v>141</v>
      </c>
      <c r="R160" s="24">
        <v>4</v>
      </c>
      <c r="S160" s="1" t="s">
        <v>130</v>
      </c>
      <c r="T160" s="24">
        <v>2.7519999999999998</v>
      </c>
      <c r="U160" s="24">
        <v>-3.2789999999999999</v>
      </c>
      <c r="V160" s="1" t="s">
        <v>102</v>
      </c>
      <c r="W160" s="1"/>
      <c r="X160" s="27" t="s">
        <v>478</v>
      </c>
      <c r="Y160" s="1" t="s">
        <v>478</v>
      </c>
      <c r="Z160" s="1" t="s">
        <v>115</v>
      </c>
      <c r="AA160" s="1" t="s">
        <v>403</v>
      </c>
      <c r="AB160" s="24">
        <v>60</v>
      </c>
      <c r="AC160" s="4" t="s">
        <v>479</v>
      </c>
      <c r="AD160" s="24">
        <v>87.76</v>
      </c>
      <c r="AE160" s="24">
        <v>0</v>
      </c>
      <c r="AF160" s="1" t="s">
        <v>477</v>
      </c>
      <c r="AG160" s="1" t="s">
        <v>480</v>
      </c>
      <c r="AH160" s="1" t="s">
        <v>481</v>
      </c>
      <c r="AI160" s="4" t="s">
        <v>482</v>
      </c>
      <c r="AJ160" s="24">
        <v>97.3</v>
      </c>
      <c r="AK160" s="24">
        <v>100</v>
      </c>
      <c r="AL160" s="1" t="s">
        <v>478</v>
      </c>
      <c r="AM160" s="1" t="s">
        <v>483</v>
      </c>
      <c r="AN160" s="1"/>
      <c r="AO160" s="1"/>
      <c r="AP160" s="1"/>
      <c r="AQ160" s="1"/>
      <c r="AR160" s="1"/>
    </row>
    <row r="161" spans="1:44" ht="15.75" customHeight="1">
      <c r="A161" s="2"/>
      <c r="B161" s="2"/>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D161" s="1"/>
      <c r="AE161" s="1"/>
      <c r="AF161" s="1"/>
      <c r="AG161" s="1"/>
      <c r="AH161" s="1"/>
      <c r="AJ161" s="1"/>
      <c r="AK161" s="1"/>
      <c r="AL161" s="1"/>
      <c r="AM161" s="1"/>
      <c r="AN161" s="1"/>
      <c r="AO161" s="1"/>
      <c r="AP161" s="1"/>
      <c r="AQ161" s="1"/>
      <c r="AR161" s="1"/>
    </row>
    <row r="162" spans="1:44" ht="15.75" customHeight="1">
      <c r="A162" s="2">
        <v>67</v>
      </c>
      <c r="B162" s="2">
        <v>67</v>
      </c>
      <c r="C162" s="1"/>
      <c r="D162" s="2">
        <v>42051</v>
      </c>
      <c r="E162" s="2">
        <v>42203</v>
      </c>
      <c r="F162" s="1" t="s">
        <v>101</v>
      </c>
      <c r="G162" s="1" t="s">
        <v>102</v>
      </c>
      <c r="H162" s="1" t="s">
        <v>213</v>
      </c>
      <c r="I162" s="1" t="s">
        <v>103</v>
      </c>
      <c r="J162" s="1" t="s">
        <v>487</v>
      </c>
      <c r="K162" s="24">
        <v>75</v>
      </c>
      <c r="L162" s="1" t="s">
        <v>111</v>
      </c>
      <c r="M162" s="24">
        <v>1</v>
      </c>
      <c r="N162" s="24">
        <v>1</v>
      </c>
      <c r="O162" s="24">
        <v>94</v>
      </c>
      <c r="P162" s="26">
        <v>7.3000000000000006E-11</v>
      </c>
      <c r="Q162" s="1" t="s">
        <v>112</v>
      </c>
      <c r="R162" s="24">
        <v>53</v>
      </c>
      <c r="S162" s="1" t="s">
        <v>102</v>
      </c>
      <c r="T162" s="24">
        <v>1.696</v>
      </c>
      <c r="U162" s="24">
        <v>-5.3179999999999996</v>
      </c>
      <c r="V162" s="1" t="s">
        <v>102</v>
      </c>
      <c r="W162" s="1" t="s">
        <v>488</v>
      </c>
      <c r="X162" s="1" t="s">
        <v>282</v>
      </c>
      <c r="Y162" s="1" t="s">
        <v>184</v>
      </c>
      <c r="Z162" s="1" t="s">
        <v>111</v>
      </c>
      <c r="AA162" s="1" t="s">
        <v>283</v>
      </c>
      <c r="AB162" s="24">
        <v>68</v>
      </c>
      <c r="AC162" s="4" t="s">
        <v>484</v>
      </c>
      <c r="AD162" s="24">
        <v>100</v>
      </c>
      <c r="AE162" s="26">
        <v>1.9999999999999999E-11</v>
      </c>
      <c r="AF162" s="1" t="s">
        <v>184</v>
      </c>
      <c r="AG162" s="1" t="s">
        <v>480</v>
      </c>
      <c r="AH162" s="27" t="s">
        <v>485</v>
      </c>
      <c r="AI162" s="4" t="s">
        <v>486</v>
      </c>
      <c r="AJ162" s="24">
        <v>66</v>
      </c>
      <c r="AK162" s="24">
        <v>86.2</v>
      </c>
      <c r="AL162" s="1" t="s">
        <v>184</v>
      </c>
      <c r="AM162" s="1" t="s">
        <v>489</v>
      </c>
      <c r="AN162" s="1" t="s">
        <v>184</v>
      </c>
      <c r="AO162" s="24">
        <v>0</v>
      </c>
      <c r="AP162" s="24">
        <v>0</v>
      </c>
      <c r="AQ162" s="1"/>
      <c r="AR162" s="1"/>
    </row>
    <row r="163" spans="1:44" ht="15.75" customHeight="1">
      <c r="A163" s="2"/>
      <c r="B163" s="2"/>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D163" s="1"/>
      <c r="AE163" s="1"/>
      <c r="AF163" s="1"/>
      <c r="AG163" s="1"/>
      <c r="AH163" s="1"/>
      <c r="AJ163" s="1"/>
      <c r="AK163" s="1"/>
      <c r="AL163" s="1"/>
      <c r="AM163" s="1"/>
      <c r="AN163" s="1"/>
      <c r="AO163" s="1"/>
      <c r="AP163" s="1"/>
      <c r="AQ163" s="1"/>
      <c r="AR163" s="1"/>
    </row>
    <row r="164" spans="1:44" ht="15.75" customHeight="1">
      <c r="A164" s="2">
        <v>68</v>
      </c>
      <c r="B164" s="2">
        <v>68</v>
      </c>
      <c r="C164" s="1"/>
      <c r="D164" s="2">
        <v>42200</v>
      </c>
      <c r="E164" s="2">
        <v>43048</v>
      </c>
      <c r="F164" s="1" t="s">
        <v>101</v>
      </c>
      <c r="G164" s="1" t="s">
        <v>109</v>
      </c>
      <c r="H164" s="1" t="s">
        <v>129</v>
      </c>
      <c r="I164" s="1" t="s">
        <v>186</v>
      </c>
      <c r="J164" s="1" t="s">
        <v>247</v>
      </c>
      <c r="K164" s="24">
        <v>70</v>
      </c>
      <c r="L164" s="1" t="s">
        <v>111</v>
      </c>
      <c r="M164" s="24">
        <v>1</v>
      </c>
      <c r="N164" s="24">
        <v>1</v>
      </c>
      <c r="O164" s="24">
        <v>100</v>
      </c>
      <c r="P164" s="24">
        <v>0</v>
      </c>
      <c r="Q164" s="1" t="s">
        <v>141</v>
      </c>
      <c r="R164" s="24">
        <v>4</v>
      </c>
      <c r="S164" s="1" t="s">
        <v>130</v>
      </c>
      <c r="T164" s="24">
        <v>2.242</v>
      </c>
      <c r="U164" s="24">
        <v>-4.2699999999999996</v>
      </c>
      <c r="V164" s="1" t="s">
        <v>131</v>
      </c>
      <c r="W164" s="1"/>
      <c r="X164" s="27" t="s">
        <v>490</v>
      </c>
      <c r="Y164" s="1" t="s">
        <v>491</v>
      </c>
      <c r="Z164" s="1" t="s">
        <v>115</v>
      </c>
      <c r="AA164" s="1" t="s">
        <v>247</v>
      </c>
      <c r="AB164" s="1">
        <v>70</v>
      </c>
      <c r="AC164" s="4" t="s">
        <v>492</v>
      </c>
      <c r="AD164" s="1">
        <v>100</v>
      </c>
      <c r="AE164" s="1">
        <v>0</v>
      </c>
      <c r="AF164" s="41" t="s">
        <v>493</v>
      </c>
      <c r="AG164" s="1" t="s">
        <v>480</v>
      </c>
      <c r="AH164" s="1" t="s">
        <v>453</v>
      </c>
      <c r="AI164" s="4" t="s">
        <v>494</v>
      </c>
      <c r="AJ164" s="1">
        <v>76.27</v>
      </c>
      <c r="AK164" s="1">
        <v>99.82</v>
      </c>
      <c r="AL164" s="51" t="s">
        <v>491</v>
      </c>
      <c r="AM164" s="1" t="s">
        <v>495</v>
      </c>
      <c r="AN164" s="1" t="s">
        <v>184</v>
      </c>
      <c r="AO164" s="1"/>
      <c r="AP164" s="1"/>
      <c r="AQ164" s="1"/>
      <c r="AR164" s="1"/>
    </row>
    <row r="165" spans="1:44" ht="15.75" customHeight="1">
      <c r="A165" s="2"/>
      <c r="B165" s="2"/>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D165" s="1"/>
      <c r="AE165" s="1"/>
      <c r="AF165" s="1"/>
      <c r="AG165" s="1"/>
      <c r="AH165" s="1"/>
      <c r="AJ165" s="1"/>
      <c r="AK165" s="1"/>
      <c r="AL165" s="1"/>
      <c r="AM165" s="1"/>
      <c r="AN165" s="1"/>
      <c r="AO165" s="1"/>
      <c r="AP165" s="1"/>
      <c r="AQ165" s="1"/>
      <c r="AR165" s="1"/>
    </row>
    <row r="166" spans="1:44" ht="15.75" customHeight="1">
      <c r="A166" s="2">
        <v>69</v>
      </c>
      <c r="B166" s="2">
        <v>69</v>
      </c>
      <c r="C166" s="1"/>
      <c r="D166" s="2">
        <v>43045</v>
      </c>
      <c r="E166" s="2">
        <v>43245</v>
      </c>
      <c r="F166" s="1" t="s">
        <v>101</v>
      </c>
      <c r="G166" s="1" t="s">
        <v>107</v>
      </c>
      <c r="H166" s="1" t="s">
        <v>213</v>
      </c>
      <c r="I166" s="1" t="s">
        <v>130</v>
      </c>
      <c r="J166" s="1" t="s">
        <v>487</v>
      </c>
      <c r="K166" s="24">
        <v>76</v>
      </c>
      <c r="L166" s="1" t="s">
        <v>111</v>
      </c>
      <c r="M166" s="24">
        <v>1</v>
      </c>
      <c r="N166" s="24">
        <v>46</v>
      </c>
      <c r="O166" s="24">
        <v>100</v>
      </c>
      <c r="P166" s="26">
        <v>1.6000000000000001E-25</v>
      </c>
      <c r="Q166" s="1" t="s">
        <v>141</v>
      </c>
      <c r="R166" s="24">
        <v>1</v>
      </c>
      <c r="S166" s="1" t="s">
        <v>109</v>
      </c>
      <c r="T166" s="24">
        <v>2.165</v>
      </c>
      <c r="U166" s="24">
        <v>-4.49</v>
      </c>
      <c r="V166" s="1" t="s">
        <v>109</v>
      </c>
      <c r="W166" s="1" t="s">
        <v>496</v>
      </c>
      <c r="X166" s="42" t="s">
        <v>258</v>
      </c>
      <c r="Y166" s="42" t="s">
        <v>258</v>
      </c>
      <c r="Z166" s="1" t="s">
        <v>184</v>
      </c>
      <c r="AA166" s="1"/>
      <c r="AB166" s="1"/>
      <c r="AD166" s="1"/>
      <c r="AE166" s="37"/>
      <c r="AF166" s="1"/>
      <c r="AG166" s="1"/>
      <c r="AH166" s="38"/>
      <c r="AJ166" s="1"/>
      <c r="AK166" s="31"/>
      <c r="AL166" s="1" t="s">
        <v>184</v>
      </c>
      <c r="AM166" s="1"/>
      <c r="AN166" s="1" t="s">
        <v>184</v>
      </c>
      <c r="AO166" s="1"/>
      <c r="AP166" s="1"/>
      <c r="AQ166" s="1"/>
      <c r="AR166" s="1"/>
    </row>
    <row r="167" spans="1:44" ht="15.75" customHeight="1">
      <c r="A167" s="2"/>
      <c r="B167" s="2"/>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D167" s="1"/>
      <c r="AE167" s="1"/>
      <c r="AF167" s="1"/>
      <c r="AG167" s="1"/>
      <c r="AH167" s="1"/>
      <c r="AJ167" s="1"/>
      <c r="AK167" s="1"/>
      <c r="AL167" s="1"/>
      <c r="AM167" s="1"/>
      <c r="AN167" s="1"/>
      <c r="AO167" s="1"/>
      <c r="AP167" s="1"/>
      <c r="AQ167" s="1"/>
      <c r="AR167" s="1"/>
    </row>
    <row r="168" spans="1:44" ht="15.75" customHeight="1">
      <c r="A168" s="2">
        <v>70</v>
      </c>
      <c r="B168" s="2">
        <v>70</v>
      </c>
      <c r="C168" s="1"/>
      <c r="D168" s="2">
        <v>43304</v>
      </c>
      <c r="E168" s="2">
        <v>43426</v>
      </c>
      <c r="F168" s="1" t="s">
        <v>101</v>
      </c>
      <c r="G168" s="1" t="s">
        <v>102</v>
      </c>
      <c r="H168" s="1" t="s">
        <v>213</v>
      </c>
      <c r="I168" s="1" t="s">
        <v>103</v>
      </c>
      <c r="J168" s="1" t="s">
        <v>497</v>
      </c>
      <c r="K168" s="24">
        <v>57</v>
      </c>
      <c r="L168" s="1" t="s">
        <v>111</v>
      </c>
      <c r="M168" s="24">
        <v>1</v>
      </c>
      <c r="N168" s="24">
        <v>1</v>
      </c>
      <c r="O168" s="24">
        <v>100</v>
      </c>
      <c r="P168" s="26">
        <v>2.0000000000000001E-18</v>
      </c>
      <c r="Q168" s="1" t="s">
        <v>112</v>
      </c>
      <c r="R168" s="24">
        <v>59</v>
      </c>
      <c r="S168" s="1" t="s">
        <v>102</v>
      </c>
      <c r="T168" s="24">
        <v>2.4750000000000001</v>
      </c>
      <c r="U168" s="24">
        <v>-3.7090000000000001</v>
      </c>
      <c r="V168" s="1" t="s">
        <v>102</v>
      </c>
      <c r="W168" s="1" t="s">
        <v>498</v>
      </c>
      <c r="X168" s="42" t="s">
        <v>258</v>
      </c>
      <c r="Y168" s="42" t="s">
        <v>184</v>
      </c>
      <c r="Z168" s="42" t="s">
        <v>189</v>
      </c>
      <c r="AA168" s="42" t="s">
        <v>497</v>
      </c>
      <c r="AB168" s="43">
        <v>57</v>
      </c>
      <c r="AC168" s="4" t="s">
        <v>499</v>
      </c>
      <c r="AD168" s="43">
        <v>100</v>
      </c>
      <c r="AE168" s="44">
        <v>2.0000000000000001E-18</v>
      </c>
      <c r="AF168" s="42" t="s">
        <v>184</v>
      </c>
      <c r="AG168" s="42" t="s">
        <v>207</v>
      </c>
      <c r="AH168" s="45" t="s">
        <v>500</v>
      </c>
      <c r="AI168" s="4" t="s">
        <v>501</v>
      </c>
      <c r="AJ168" s="43">
        <v>27.5</v>
      </c>
      <c r="AK168" s="43">
        <v>56.35</v>
      </c>
      <c r="AL168" s="42" t="s">
        <v>184</v>
      </c>
      <c r="AM168" s="42" t="s">
        <v>502</v>
      </c>
      <c r="AN168" s="42" t="s">
        <v>184</v>
      </c>
      <c r="AO168" s="43">
        <v>0</v>
      </c>
      <c r="AP168" s="43">
        <v>0</v>
      </c>
      <c r="AQ168" s="1"/>
      <c r="AR168" s="1"/>
    </row>
    <row r="169" spans="1:44" ht="15.75" customHeight="1">
      <c r="A169" s="2"/>
      <c r="B169" s="2"/>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D169" s="1"/>
      <c r="AE169" s="1"/>
      <c r="AF169" s="1"/>
      <c r="AG169" s="1"/>
      <c r="AH169" s="1"/>
      <c r="AJ169" s="1"/>
      <c r="AK169" s="1"/>
      <c r="AL169" s="1"/>
      <c r="AM169" s="1"/>
      <c r="AN169" s="1"/>
      <c r="AO169" s="1"/>
      <c r="AP169" s="1"/>
      <c r="AQ169" s="1"/>
      <c r="AR169" s="1"/>
    </row>
    <row r="170" spans="1:44" ht="15.75" customHeight="1">
      <c r="A170" s="2">
        <v>71</v>
      </c>
      <c r="B170" s="2">
        <v>71</v>
      </c>
      <c r="C170" s="1" t="s">
        <v>304</v>
      </c>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D170" s="1"/>
      <c r="AE170" s="1"/>
      <c r="AF170" s="1"/>
      <c r="AG170" s="1"/>
      <c r="AH170" s="1"/>
      <c r="AJ170" s="1"/>
      <c r="AK170" s="1"/>
      <c r="AL170" s="1"/>
      <c r="AM170" s="1"/>
      <c r="AN170" s="1"/>
      <c r="AO170" s="1"/>
      <c r="AP170" s="1"/>
      <c r="AQ170" s="1"/>
      <c r="AR170" s="1"/>
    </row>
    <row r="171" spans="1:44" ht="15.75" customHeight="1">
      <c r="A171" s="2"/>
      <c r="B171" s="2"/>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D171" s="1"/>
      <c r="AE171" s="1"/>
      <c r="AF171" s="1"/>
      <c r="AG171" s="1"/>
      <c r="AH171" s="1"/>
      <c r="AJ171" s="1"/>
      <c r="AK171" s="1"/>
      <c r="AL171" s="1"/>
      <c r="AM171" s="1"/>
      <c r="AN171" s="1"/>
      <c r="AO171" s="1"/>
      <c r="AP171" s="1"/>
      <c r="AQ171" s="1"/>
      <c r="AR171" s="1"/>
    </row>
    <row r="172" spans="1:44" ht="15.75" customHeight="1">
      <c r="A172" s="2">
        <v>72</v>
      </c>
      <c r="B172" s="2">
        <v>72</v>
      </c>
      <c r="C172" s="1"/>
      <c r="D172" s="2">
        <v>43423</v>
      </c>
      <c r="E172" s="2">
        <v>43836</v>
      </c>
      <c r="F172" s="1" t="s">
        <v>101</v>
      </c>
      <c r="G172" s="1" t="s">
        <v>102</v>
      </c>
      <c r="H172" s="1" t="s">
        <v>122</v>
      </c>
      <c r="I172" s="1" t="s">
        <v>182</v>
      </c>
      <c r="J172" s="1" t="s">
        <v>503</v>
      </c>
      <c r="K172" s="24">
        <v>75</v>
      </c>
      <c r="L172" s="1" t="s">
        <v>111</v>
      </c>
      <c r="M172" s="24">
        <v>1</v>
      </c>
      <c r="N172" s="24">
        <v>1</v>
      </c>
      <c r="O172" s="24">
        <v>100</v>
      </c>
      <c r="P172" s="24">
        <v>0</v>
      </c>
      <c r="Q172" s="1" t="s">
        <v>141</v>
      </c>
      <c r="R172" s="24">
        <v>4</v>
      </c>
      <c r="S172" s="1" t="s">
        <v>130</v>
      </c>
      <c r="T172" s="24">
        <v>3.2490000000000001</v>
      </c>
      <c r="U172" s="24">
        <v>-2.1920000000000002</v>
      </c>
      <c r="V172" s="1" t="s">
        <v>102</v>
      </c>
      <c r="W172" s="1" t="s">
        <v>504</v>
      </c>
      <c r="X172" s="1" t="s">
        <v>282</v>
      </c>
      <c r="Y172" s="1" t="s">
        <v>184</v>
      </c>
      <c r="Z172" s="1" t="s">
        <v>111</v>
      </c>
      <c r="AA172" s="1" t="s">
        <v>505</v>
      </c>
      <c r="AB172" s="24">
        <v>75</v>
      </c>
      <c r="AC172" s="4" t="s">
        <v>506</v>
      </c>
      <c r="AD172" s="24">
        <v>62</v>
      </c>
      <c r="AE172" s="26">
        <v>2.9999999999999999E-50</v>
      </c>
      <c r="AF172" s="1" t="s">
        <v>184</v>
      </c>
      <c r="AG172" s="1"/>
      <c r="AH172" s="1"/>
      <c r="AJ172" s="1"/>
      <c r="AK172" s="1"/>
      <c r="AL172" s="1" t="s">
        <v>184</v>
      </c>
      <c r="AM172" s="1" t="s">
        <v>507</v>
      </c>
      <c r="AN172" s="1" t="s">
        <v>184</v>
      </c>
      <c r="AO172" s="24">
        <v>0</v>
      </c>
      <c r="AP172" s="24">
        <v>0</v>
      </c>
      <c r="AQ172" s="1" t="s">
        <v>430</v>
      </c>
      <c r="AR172" s="1"/>
    </row>
    <row r="173" spans="1:44" ht="15.75" customHeight="1">
      <c r="A173" s="2"/>
      <c r="B173" s="2"/>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D173" s="1"/>
      <c r="AE173" s="1"/>
      <c r="AF173" s="1"/>
      <c r="AG173" s="1"/>
      <c r="AH173" s="1"/>
      <c r="AJ173" s="1"/>
      <c r="AK173" s="1"/>
      <c r="AL173" s="1"/>
      <c r="AM173" s="1"/>
      <c r="AN173" s="1"/>
      <c r="AO173" s="1"/>
      <c r="AP173" s="1"/>
      <c r="AQ173" s="1"/>
      <c r="AR173" s="1"/>
    </row>
    <row r="174" spans="1:44" ht="15.75" customHeight="1">
      <c r="A174" s="2">
        <v>73</v>
      </c>
      <c r="B174" s="2">
        <v>73</v>
      </c>
      <c r="C174" s="1"/>
      <c r="D174" s="2">
        <v>43833</v>
      </c>
      <c r="E174" s="2">
        <v>45551</v>
      </c>
      <c r="F174" s="1" t="s">
        <v>101</v>
      </c>
      <c r="G174" s="1" t="s">
        <v>109</v>
      </c>
      <c r="H174" s="1" t="s">
        <v>129</v>
      </c>
      <c r="I174" s="1" t="s">
        <v>103</v>
      </c>
      <c r="J174" s="1" t="s">
        <v>187</v>
      </c>
      <c r="K174" s="24">
        <v>78</v>
      </c>
      <c r="L174" s="1" t="s">
        <v>111</v>
      </c>
      <c r="M174" s="24">
        <v>1</v>
      </c>
      <c r="N174" s="24">
        <v>1</v>
      </c>
      <c r="O174" s="24">
        <v>100</v>
      </c>
      <c r="P174" s="24">
        <v>0</v>
      </c>
      <c r="Q174" s="1" t="s">
        <v>141</v>
      </c>
      <c r="R174" s="43">
        <v>4</v>
      </c>
      <c r="S174" s="1" t="s">
        <v>131</v>
      </c>
      <c r="T174" s="24">
        <v>2.835</v>
      </c>
      <c r="U174" s="24">
        <v>-3.109</v>
      </c>
      <c r="V174" s="1" t="s">
        <v>109</v>
      </c>
      <c r="W174" s="1"/>
      <c r="X174" s="42" t="s">
        <v>478</v>
      </c>
      <c r="Y174" s="42" t="s">
        <v>478</v>
      </c>
      <c r="Z174" s="42" t="s">
        <v>115</v>
      </c>
      <c r="AA174" s="55" t="s">
        <v>239</v>
      </c>
      <c r="AB174" s="43">
        <v>73</v>
      </c>
      <c r="AC174" s="4" t="s">
        <v>508</v>
      </c>
      <c r="AD174" s="43">
        <v>99</v>
      </c>
      <c r="AE174" s="43">
        <v>0</v>
      </c>
      <c r="AF174" s="54" t="s">
        <v>509</v>
      </c>
      <c r="AG174" s="42" t="s">
        <v>381</v>
      </c>
      <c r="AH174" s="48" t="s">
        <v>481</v>
      </c>
      <c r="AI174" s="4" t="s">
        <v>482</v>
      </c>
      <c r="AJ174" s="43">
        <v>-61.8</v>
      </c>
      <c r="AK174" s="43">
        <v>99.97</v>
      </c>
      <c r="AL174" s="42" t="s">
        <v>478</v>
      </c>
      <c r="AM174" s="56" t="s">
        <v>702</v>
      </c>
      <c r="AN174" s="1"/>
      <c r="AO174" s="1"/>
      <c r="AP174" s="1"/>
      <c r="AQ174" s="1"/>
      <c r="AR174" s="1"/>
    </row>
    <row r="175" spans="1:44" ht="15.75" customHeight="1">
      <c r="A175" s="2"/>
      <c r="B175" s="2"/>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D175" s="1"/>
      <c r="AE175" s="1"/>
      <c r="AF175" s="1"/>
      <c r="AG175" s="1"/>
      <c r="AH175" s="1"/>
      <c r="AJ175" s="1"/>
      <c r="AK175" s="1"/>
      <c r="AL175" s="1"/>
      <c r="AM175" s="1"/>
      <c r="AN175" s="1"/>
      <c r="AO175" s="1"/>
      <c r="AP175" s="1"/>
      <c r="AQ175" s="1"/>
      <c r="AR175" s="1"/>
    </row>
    <row r="176" spans="1:44" ht="15.75" customHeight="1">
      <c r="A176" s="2">
        <v>74</v>
      </c>
      <c r="B176" s="2">
        <v>74</v>
      </c>
      <c r="C176" s="1"/>
      <c r="D176" s="2">
        <v>45548</v>
      </c>
      <c r="E176" s="2">
        <v>45682</v>
      </c>
      <c r="F176" s="1" t="s">
        <v>101</v>
      </c>
      <c r="G176" s="1" t="s">
        <v>102</v>
      </c>
      <c r="H176" s="1" t="s">
        <v>213</v>
      </c>
      <c r="I176" s="1" t="s">
        <v>103</v>
      </c>
      <c r="J176" s="1" t="s">
        <v>187</v>
      </c>
      <c r="K176" s="24">
        <v>79</v>
      </c>
      <c r="L176" s="1" t="s">
        <v>111</v>
      </c>
      <c r="M176" s="24">
        <v>1</v>
      </c>
      <c r="N176" s="24">
        <v>1</v>
      </c>
      <c r="O176" s="24">
        <v>100</v>
      </c>
      <c r="P176" s="26">
        <v>1.4000000000000001E-24</v>
      </c>
      <c r="Q176" s="1" t="s">
        <v>141</v>
      </c>
      <c r="R176" s="24">
        <v>4</v>
      </c>
      <c r="S176" s="1" t="s">
        <v>130</v>
      </c>
      <c r="T176" s="24">
        <v>1.865</v>
      </c>
      <c r="U176" s="24">
        <v>-5.6210000000000004</v>
      </c>
      <c r="V176" s="1" t="s">
        <v>102</v>
      </c>
      <c r="W176" s="1" t="s">
        <v>511</v>
      </c>
      <c r="X176" s="42" t="s">
        <v>282</v>
      </c>
      <c r="Y176" s="42" t="s">
        <v>184</v>
      </c>
      <c r="Z176" s="42" t="s">
        <v>189</v>
      </c>
      <c r="AA176" s="42" t="s">
        <v>187</v>
      </c>
      <c r="AB176" s="43">
        <v>79</v>
      </c>
      <c r="AC176" s="4" t="s">
        <v>510</v>
      </c>
      <c r="AD176" s="43">
        <v>100</v>
      </c>
      <c r="AE176" s="44">
        <v>9.9999999999999992E-25</v>
      </c>
      <c r="AF176" s="42" t="s">
        <v>184</v>
      </c>
      <c r="AG176" s="42" t="s">
        <v>433</v>
      </c>
      <c r="AH176" s="45" t="s">
        <v>512</v>
      </c>
      <c r="AI176" s="4" t="s">
        <v>513</v>
      </c>
      <c r="AJ176" s="43">
        <v>61.18</v>
      </c>
      <c r="AK176" s="43">
        <v>78.47</v>
      </c>
      <c r="AL176" s="42" t="s">
        <v>184</v>
      </c>
      <c r="AM176" s="42" t="s">
        <v>514</v>
      </c>
      <c r="AN176" s="42" t="s">
        <v>184</v>
      </c>
      <c r="AO176" s="43">
        <v>0</v>
      </c>
      <c r="AP176" s="43">
        <v>0</v>
      </c>
      <c r="AQ176" s="1"/>
      <c r="AR176" s="1"/>
    </row>
    <row r="177" spans="1:44" ht="15.75" customHeight="1">
      <c r="A177" s="2"/>
      <c r="B177" s="2"/>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D177" s="1"/>
      <c r="AE177" s="1"/>
      <c r="AF177" s="1"/>
      <c r="AG177" s="1"/>
      <c r="AH177" s="1"/>
      <c r="AJ177" s="1"/>
      <c r="AK177" s="1"/>
      <c r="AL177" s="1"/>
      <c r="AM177" s="1"/>
      <c r="AN177" s="1"/>
      <c r="AO177" s="1"/>
      <c r="AP177" s="1"/>
      <c r="AQ177" s="1"/>
      <c r="AR177" s="1"/>
    </row>
    <row r="178" spans="1:44" ht="15.75" customHeight="1">
      <c r="A178" s="2">
        <v>75</v>
      </c>
      <c r="B178" s="2">
        <v>75</v>
      </c>
      <c r="C178" s="1"/>
      <c r="D178" s="2">
        <v>45686</v>
      </c>
      <c r="E178" s="2">
        <v>46537</v>
      </c>
      <c r="F178" s="1" t="s">
        <v>101</v>
      </c>
      <c r="G178" s="1" t="s">
        <v>109</v>
      </c>
      <c r="H178" s="1" t="s">
        <v>122</v>
      </c>
      <c r="I178" s="1" t="s">
        <v>186</v>
      </c>
      <c r="J178" s="1" t="s">
        <v>515</v>
      </c>
      <c r="K178" s="24">
        <v>75</v>
      </c>
      <c r="L178" s="1" t="s">
        <v>111</v>
      </c>
      <c r="M178" s="24">
        <v>1</v>
      </c>
      <c r="N178" s="24">
        <v>1</v>
      </c>
      <c r="O178" s="25">
        <v>1</v>
      </c>
      <c r="P178" s="24">
        <v>0</v>
      </c>
      <c r="Q178" s="1" t="s">
        <v>112</v>
      </c>
      <c r="R178" s="24">
        <v>4</v>
      </c>
      <c r="S178" s="1" t="s">
        <v>131</v>
      </c>
      <c r="T178" s="24">
        <v>2.9329999999999998</v>
      </c>
      <c r="U178" s="24">
        <v>-2.7650000000000001</v>
      </c>
      <c r="V178" s="1" t="s">
        <v>109</v>
      </c>
      <c r="W178" s="1"/>
      <c r="X178" s="1" t="s">
        <v>258</v>
      </c>
      <c r="Y178" s="1" t="s">
        <v>184</v>
      </c>
      <c r="Z178" s="1" t="s">
        <v>189</v>
      </c>
      <c r="AA178" s="1" t="s">
        <v>205</v>
      </c>
      <c r="AB178" s="1">
        <v>82</v>
      </c>
      <c r="AC178" s="4" t="s">
        <v>516</v>
      </c>
      <c r="AD178" s="1">
        <v>100</v>
      </c>
      <c r="AE178" s="1">
        <v>0</v>
      </c>
      <c r="AF178" s="1" t="s">
        <v>184</v>
      </c>
      <c r="AG178" s="1" t="s">
        <v>517</v>
      </c>
      <c r="AH178" s="41" t="s">
        <v>518</v>
      </c>
      <c r="AI178" s="4" t="s">
        <v>519</v>
      </c>
      <c r="AJ178" s="1">
        <v>98.92</v>
      </c>
      <c r="AK178" s="37">
        <v>3.2000000000000002E-8</v>
      </c>
      <c r="AL178" s="1" t="s">
        <v>184</v>
      </c>
      <c r="AM178" s="1" t="s">
        <v>520</v>
      </c>
      <c r="AN178" s="1" t="s">
        <v>184</v>
      </c>
      <c r="AO178" s="1"/>
      <c r="AP178" s="1"/>
      <c r="AQ178" s="1"/>
      <c r="AR178" s="1"/>
    </row>
    <row r="179" spans="1:44" ht="15.75" customHeight="1">
      <c r="A179" s="2"/>
      <c r="B179" s="2"/>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D179" s="1"/>
      <c r="AE179" s="1"/>
      <c r="AF179" s="1"/>
      <c r="AG179" s="1"/>
      <c r="AH179" s="1"/>
      <c r="AJ179" s="1"/>
      <c r="AK179" s="1"/>
      <c r="AL179" s="1"/>
      <c r="AM179" s="1"/>
      <c r="AN179" s="1"/>
      <c r="AO179" s="1"/>
      <c r="AP179" s="1"/>
      <c r="AQ179" s="1"/>
      <c r="AR179" s="1"/>
    </row>
    <row r="180" spans="1:44" ht="15.75" customHeight="1">
      <c r="A180" s="2">
        <v>76</v>
      </c>
      <c r="B180" s="2">
        <v>76</v>
      </c>
      <c r="C180" s="1"/>
      <c r="D180" s="2">
        <v>46674</v>
      </c>
      <c r="E180" s="2">
        <v>46865</v>
      </c>
      <c r="F180" s="1" t="s">
        <v>101</v>
      </c>
      <c r="G180" s="1" t="s">
        <v>109</v>
      </c>
      <c r="H180" s="1" t="s">
        <v>129</v>
      </c>
      <c r="I180" s="1" t="s">
        <v>103</v>
      </c>
      <c r="J180" s="1" t="s">
        <v>140</v>
      </c>
      <c r="K180" s="24">
        <v>68</v>
      </c>
      <c r="L180" s="1" t="s">
        <v>111</v>
      </c>
      <c r="M180" s="24">
        <v>1</v>
      </c>
      <c r="N180" s="24">
        <v>1</v>
      </c>
      <c r="O180" s="24">
        <v>100</v>
      </c>
      <c r="P180" s="26">
        <v>1.4E-38</v>
      </c>
      <c r="Q180" s="1" t="s">
        <v>112</v>
      </c>
      <c r="R180" s="24">
        <v>137</v>
      </c>
      <c r="S180" s="1" t="s">
        <v>109</v>
      </c>
      <c r="T180" s="24">
        <v>3.012</v>
      </c>
      <c r="U180" s="24">
        <v>-2.6640000000000001</v>
      </c>
      <c r="V180" s="1" t="s">
        <v>109</v>
      </c>
      <c r="W180" s="1"/>
      <c r="X180" s="1" t="s">
        <v>258</v>
      </c>
      <c r="Y180" s="1" t="s">
        <v>184</v>
      </c>
      <c r="Z180" s="1" t="s">
        <v>115</v>
      </c>
      <c r="AA180" s="1" t="s">
        <v>140</v>
      </c>
      <c r="AB180" s="1">
        <v>68</v>
      </c>
      <c r="AC180" s="4" t="s">
        <v>521</v>
      </c>
      <c r="AD180" s="50">
        <v>1</v>
      </c>
      <c r="AE180" s="37">
        <v>9.9999999999999996E-39</v>
      </c>
      <c r="AF180" s="41" t="s">
        <v>522</v>
      </c>
      <c r="AG180" s="1" t="s">
        <v>207</v>
      </c>
      <c r="AH180" s="1" t="s">
        <v>523</v>
      </c>
      <c r="AI180" s="4" t="s">
        <v>524</v>
      </c>
      <c r="AJ180" s="31">
        <v>0.51600000000000001</v>
      </c>
      <c r="AK180" s="31">
        <v>0.93710000000000004</v>
      </c>
      <c r="AL180" s="1" t="s">
        <v>184</v>
      </c>
      <c r="AM180" s="1" t="s">
        <v>525</v>
      </c>
      <c r="AN180" s="1" t="s">
        <v>184</v>
      </c>
      <c r="AO180" s="1">
        <v>0</v>
      </c>
      <c r="AP180" s="1">
        <v>0</v>
      </c>
      <c r="AQ180" s="1"/>
      <c r="AR180" s="1"/>
    </row>
    <row r="181" spans="1:44" ht="15.75" customHeight="1">
      <c r="A181" s="2"/>
      <c r="B181" s="2"/>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D181" s="1"/>
      <c r="AE181" s="1"/>
      <c r="AF181" s="1"/>
      <c r="AG181" s="1"/>
      <c r="AH181" s="1"/>
      <c r="AJ181" s="1"/>
      <c r="AK181" s="1"/>
      <c r="AL181" s="1"/>
      <c r="AM181" s="1"/>
      <c r="AN181" s="1"/>
      <c r="AO181" s="1"/>
      <c r="AP181" s="1"/>
      <c r="AQ181" s="1"/>
      <c r="AR181" s="1"/>
    </row>
    <row r="182" spans="1:44" ht="15.75" customHeight="1">
      <c r="A182" s="2">
        <v>77</v>
      </c>
      <c r="B182" s="2">
        <v>77</v>
      </c>
      <c r="C182" s="1"/>
      <c r="D182" s="2">
        <v>46862</v>
      </c>
      <c r="E182" s="2">
        <v>47062</v>
      </c>
      <c r="F182" s="1" t="s">
        <v>101</v>
      </c>
      <c r="G182" s="1" t="s">
        <v>109</v>
      </c>
      <c r="H182" s="1" t="s">
        <v>213</v>
      </c>
      <c r="I182" s="1" t="s">
        <v>103</v>
      </c>
      <c r="J182" s="1" t="s">
        <v>526</v>
      </c>
      <c r="K182" s="24">
        <v>78</v>
      </c>
      <c r="L182" s="1" t="s">
        <v>111</v>
      </c>
      <c r="M182" s="24">
        <v>1</v>
      </c>
      <c r="N182" s="24">
        <v>1</v>
      </c>
      <c r="O182" s="24">
        <v>100</v>
      </c>
      <c r="P182" s="26">
        <v>2.3999999999999999E-40</v>
      </c>
      <c r="Q182" s="1" t="s">
        <v>141</v>
      </c>
      <c r="R182" s="1">
        <v>4</v>
      </c>
      <c r="S182" s="1" t="s">
        <v>109</v>
      </c>
      <c r="T182" s="24">
        <v>3.012</v>
      </c>
      <c r="U182" s="24">
        <v>-2.681</v>
      </c>
      <c r="V182" s="1" t="s">
        <v>109</v>
      </c>
      <c r="W182" s="1"/>
      <c r="X182" s="1" t="s">
        <v>258</v>
      </c>
      <c r="Y182" s="1" t="s">
        <v>184</v>
      </c>
      <c r="Z182" s="1"/>
      <c r="AA182" s="1"/>
      <c r="AB182" s="1"/>
      <c r="AD182" s="1"/>
      <c r="AE182" s="1"/>
      <c r="AF182" s="1" t="s">
        <v>184</v>
      </c>
      <c r="AG182" s="1"/>
      <c r="AH182" s="1"/>
      <c r="AJ182" s="1"/>
      <c r="AK182" s="1"/>
      <c r="AL182" s="1" t="s">
        <v>184</v>
      </c>
      <c r="AM182" s="1"/>
      <c r="AN182" s="1" t="s">
        <v>184</v>
      </c>
      <c r="AO182" s="1"/>
      <c r="AP182" s="1"/>
      <c r="AQ182" s="1"/>
      <c r="AR182" s="1"/>
    </row>
    <row r="183" spans="1:44" ht="15.75" customHeight="1">
      <c r="A183" s="2"/>
      <c r="B183" s="2"/>
      <c r="C183" s="1"/>
      <c r="D183" s="1"/>
      <c r="E183" s="1"/>
      <c r="F183" s="1"/>
      <c r="G183" s="1"/>
      <c r="H183" s="1"/>
      <c r="I183" s="1"/>
      <c r="J183" s="1"/>
      <c r="K183" s="1"/>
      <c r="L183" s="1"/>
      <c r="M183" s="1"/>
      <c r="N183" s="1"/>
      <c r="O183" s="1"/>
      <c r="P183" s="1"/>
      <c r="Q183" s="1"/>
      <c r="R183" s="1"/>
      <c r="S183" s="1"/>
      <c r="T183" s="24"/>
      <c r="U183" s="24"/>
      <c r="V183" s="1"/>
      <c r="W183" s="1"/>
      <c r="X183" s="1"/>
      <c r="Y183" s="1"/>
      <c r="Z183" s="1"/>
      <c r="AA183" s="1"/>
      <c r="AB183" s="1"/>
      <c r="AD183" s="1"/>
      <c r="AE183" s="1"/>
      <c r="AF183" s="1"/>
      <c r="AG183" s="1"/>
      <c r="AH183" s="1"/>
      <c r="AJ183" s="1"/>
      <c r="AK183" s="1"/>
      <c r="AL183" s="1"/>
      <c r="AM183" s="1"/>
      <c r="AN183" s="1"/>
      <c r="AO183" s="1"/>
      <c r="AP183" s="1"/>
      <c r="AQ183" s="1"/>
      <c r="AR183" s="1"/>
    </row>
    <row r="184" spans="1:44" ht="15.75" customHeight="1">
      <c r="A184" s="2">
        <v>78</v>
      </c>
      <c r="B184" s="2">
        <v>78</v>
      </c>
      <c r="C184" s="10" t="s">
        <v>108</v>
      </c>
      <c r="D184" s="1">
        <v>47067</v>
      </c>
      <c r="E184" s="2">
        <v>47303</v>
      </c>
      <c r="F184" s="1" t="s">
        <v>101</v>
      </c>
      <c r="G184" s="1" t="s">
        <v>109</v>
      </c>
      <c r="H184" s="1" t="s">
        <v>527</v>
      </c>
      <c r="I184" s="1" t="s">
        <v>186</v>
      </c>
      <c r="J184" s="10" t="s">
        <v>684</v>
      </c>
      <c r="K184" s="24">
        <v>86</v>
      </c>
      <c r="L184" s="1" t="s">
        <v>111</v>
      </c>
      <c r="M184" s="24">
        <v>1</v>
      </c>
      <c r="N184" s="24">
        <v>1</v>
      </c>
      <c r="O184" s="24">
        <v>80</v>
      </c>
      <c r="P184" s="26">
        <v>4.4E-37</v>
      </c>
      <c r="Q184" s="1" t="s">
        <v>141</v>
      </c>
      <c r="R184" s="24">
        <v>16</v>
      </c>
      <c r="S184" s="1" t="s">
        <v>130</v>
      </c>
      <c r="T184" s="24">
        <v>1.1160000000000001</v>
      </c>
      <c r="U184" s="24">
        <v>-6.577</v>
      </c>
      <c r="V184" s="1" t="s">
        <v>131</v>
      </c>
      <c r="W184" s="57" t="s">
        <v>528</v>
      </c>
      <c r="X184" s="1" t="s">
        <v>258</v>
      </c>
      <c r="Y184" s="1" t="s">
        <v>184</v>
      </c>
      <c r="Z184" s="1" t="s">
        <v>115</v>
      </c>
      <c r="AA184" s="1" t="s">
        <v>529</v>
      </c>
      <c r="AB184" s="1">
        <v>86</v>
      </c>
      <c r="AC184" s="4" t="s">
        <v>530</v>
      </c>
      <c r="AD184" s="50">
        <v>0.98</v>
      </c>
      <c r="AE184" s="37">
        <v>4.0000000000000003E-37</v>
      </c>
      <c r="AF184" s="1" t="s">
        <v>531</v>
      </c>
      <c r="AG184" s="1" t="s">
        <v>207</v>
      </c>
      <c r="AH184" s="1" t="s">
        <v>532</v>
      </c>
      <c r="AI184" s="4" t="s">
        <v>533</v>
      </c>
      <c r="AJ184" s="31">
        <v>0.155</v>
      </c>
      <c r="AK184" s="31">
        <v>0.3715</v>
      </c>
      <c r="AL184" s="1" t="s">
        <v>184</v>
      </c>
      <c r="AM184" s="1" t="s">
        <v>534</v>
      </c>
      <c r="AN184" s="1" t="s">
        <v>184</v>
      </c>
      <c r="AO184" s="1">
        <v>0</v>
      </c>
      <c r="AP184" s="1">
        <v>0</v>
      </c>
      <c r="AQ184" s="1"/>
      <c r="AR184" s="1"/>
    </row>
    <row r="185" spans="1:44" ht="15.75" customHeight="1">
      <c r="A185" s="2"/>
      <c r="B185" s="2"/>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D185" s="1"/>
      <c r="AE185" s="1"/>
      <c r="AF185" s="1"/>
      <c r="AG185" s="1"/>
      <c r="AH185" s="1"/>
      <c r="AJ185" s="1"/>
      <c r="AK185" s="1"/>
      <c r="AL185" s="1"/>
      <c r="AM185" s="1"/>
      <c r="AN185" s="1"/>
      <c r="AO185" s="1"/>
      <c r="AP185" s="1"/>
      <c r="AQ185" s="1"/>
      <c r="AR185" s="1"/>
    </row>
    <row r="186" spans="1:44" ht="15.75" customHeight="1">
      <c r="A186" s="2">
        <v>79</v>
      </c>
      <c r="B186" s="2">
        <v>79</v>
      </c>
      <c r="C186" s="1"/>
      <c r="D186" s="2">
        <v>47337</v>
      </c>
      <c r="E186" s="2">
        <v>47762</v>
      </c>
      <c r="F186" s="1" t="s">
        <v>101</v>
      </c>
      <c r="G186" s="1" t="s">
        <v>102</v>
      </c>
      <c r="H186" s="1" t="s">
        <v>122</v>
      </c>
      <c r="I186" s="1" t="s">
        <v>103</v>
      </c>
      <c r="J186" s="1" t="s">
        <v>535</v>
      </c>
      <c r="K186" s="24">
        <v>72</v>
      </c>
      <c r="L186" s="1" t="s">
        <v>111</v>
      </c>
      <c r="M186" s="24">
        <v>5</v>
      </c>
      <c r="N186" s="24">
        <v>4</v>
      </c>
      <c r="O186" s="1"/>
      <c r="P186" s="26">
        <v>1.9999999999999999E-40</v>
      </c>
      <c r="Q186" s="1" t="s">
        <v>112</v>
      </c>
      <c r="R186" s="24">
        <v>34</v>
      </c>
      <c r="S186" s="1" t="s">
        <v>102</v>
      </c>
      <c r="T186" s="24">
        <v>2.2999999999999998</v>
      </c>
      <c r="U186" s="24">
        <v>-4.5999999999999996</v>
      </c>
      <c r="V186" s="1" t="s">
        <v>102</v>
      </c>
      <c r="W186" s="1"/>
      <c r="X186" s="32" t="s">
        <v>260</v>
      </c>
      <c r="Y186" s="32" t="s">
        <v>184</v>
      </c>
      <c r="Z186" s="32" t="s">
        <v>115</v>
      </c>
      <c r="AA186" s="32" t="s">
        <v>536</v>
      </c>
      <c r="AB186" s="33">
        <v>72</v>
      </c>
      <c r="AC186" s="4" t="s">
        <v>537</v>
      </c>
      <c r="AD186" s="34">
        <v>0.68</v>
      </c>
      <c r="AE186" s="35">
        <v>3.0000000000000002E-40</v>
      </c>
      <c r="AF186" s="32" t="s">
        <v>184</v>
      </c>
      <c r="AG186" s="32" t="s">
        <v>143</v>
      </c>
      <c r="AH186" s="32" t="s">
        <v>538</v>
      </c>
      <c r="AI186" s="4" t="s">
        <v>539</v>
      </c>
      <c r="AJ186" s="36">
        <v>0.26950000000000002</v>
      </c>
      <c r="AK186" s="36">
        <v>0.9496</v>
      </c>
      <c r="AL186" s="32" t="s">
        <v>184</v>
      </c>
      <c r="AM186" s="32" t="s">
        <v>144</v>
      </c>
      <c r="AN186" s="32" t="s">
        <v>184</v>
      </c>
      <c r="AO186" s="33">
        <v>0</v>
      </c>
      <c r="AP186" s="33">
        <v>0</v>
      </c>
      <c r="AQ186" s="42" t="s">
        <v>540</v>
      </c>
      <c r="AR186" s="42"/>
    </row>
    <row r="187" spans="1:44" ht="15.75" customHeight="1">
      <c r="A187" s="2"/>
      <c r="B187" s="2"/>
      <c r="C187" s="1"/>
      <c r="D187" s="1"/>
      <c r="E187" s="1"/>
      <c r="F187" s="1"/>
      <c r="G187" s="1"/>
      <c r="H187" s="1"/>
      <c r="I187" s="1"/>
      <c r="J187" s="1"/>
      <c r="K187" s="1"/>
      <c r="L187" s="1"/>
      <c r="M187" s="1"/>
      <c r="N187" s="1"/>
      <c r="O187" s="1"/>
      <c r="P187" s="1"/>
      <c r="Q187" s="1"/>
      <c r="R187" s="1"/>
      <c r="S187" s="1"/>
      <c r="T187" s="1"/>
      <c r="U187" s="1"/>
      <c r="V187" s="1"/>
      <c r="W187" s="1"/>
      <c r="Y187" s="1"/>
      <c r="Z187" s="1"/>
      <c r="AA187" s="1"/>
      <c r="AB187" s="1"/>
      <c r="AD187" s="1"/>
      <c r="AE187" s="1"/>
      <c r="AF187" s="1"/>
      <c r="AG187" s="1"/>
      <c r="AH187" s="1"/>
      <c r="AJ187" s="1"/>
      <c r="AK187" s="1"/>
      <c r="AL187" s="1"/>
      <c r="AM187" s="1"/>
      <c r="AN187" s="1"/>
      <c r="AO187" s="1"/>
      <c r="AP187" s="1"/>
      <c r="AQ187" s="1"/>
      <c r="AR187" s="1"/>
    </row>
    <row r="188" spans="1:44" ht="15.75" customHeight="1">
      <c r="A188" s="2">
        <v>80</v>
      </c>
      <c r="B188" s="2">
        <v>80</v>
      </c>
      <c r="C188" s="1"/>
      <c r="D188" s="2">
        <v>47759</v>
      </c>
      <c r="E188" s="2">
        <v>48034</v>
      </c>
      <c r="F188" s="1" t="s">
        <v>101</v>
      </c>
      <c r="G188" s="1" t="s">
        <v>109</v>
      </c>
      <c r="H188" s="1" t="s">
        <v>129</v>
      </c>
      <c r="I188" s="1" t="s">
        <v>103</v>
      </c>
      <c r="J188" s="1" t="s">
        <v>259</v>
      </c>
      <c r="K188" s="24">
        <v>78</v>
      </c>
      <c r="L188" s="1" t="s">
        <v>111</v>
      </c>
      <c r="M188" s="24">
        <v>1</v>
      </c>
      <c r="N188" s="24">
        <v>1</v>
      </c>
      <c r="O188" s="24">
        <v>100</v>
      </c>
      <c r="P188" s="24">
        <v>0</v>
      </c>
      <c r="Q188" s="1" t="s">
        <v>141</v>
      </c>
      <c r="R188" s="24">
        <v>1</v>
      </c>
      <c r="S188" s="1" t="s">
        <v>107</v>
      </c>
      <c r="T188" s="24">
        <v>3.17</v>
      </c>
      <c r="U188" s="24">
        <v>-2.3559999999999999</v>
      </c>
      <c r="V188" s="1" t="s">
        <v>109</v>
      </c>
      <c r="W188" s="1"/>
      <c r="X188" s="1" t="s">
        <v>541</v>
      </c>
      <c r="Y188" s="1" t="s">
        <v>184</v>
      </c>
      <c r="Z188" s="1" t="s">
        <v>115</v>
      </c>
      <c r="AA188" s="1" t="s">
        <v>259</v>
      </c>
      <c r="AB188" s="1">
        <v>78</v>
      </c>
      <c r="AC188" s="4" t="s">
        <v>542</v>
      </c>
      <c r="AD188" s="50">
        <v>1</v>
      </c>
      <c r="AE188" s="37">
        <v>2.0000000000000001E-58</v>
      </c>
      <c r="AF188" s="1" t="s">
        <v>184</v>
      </c>
      <c r="AG188" s="1" t="s">
        <v>161</v>
      </c>
      <c r="AH188" s="38" t="s">
        <v>543</v>
      </c>
      <c r="AI188" s="4" t="s">
        <v>544</v>
      </c>
      <c r="AJ188" s="1">
        <v>18.7</v>
      </c>
      <c r="AK188" s="31">
        <v>0.69640000000000002</v>
      </c>
      <c r="AL188" s="1" t="s">
        <v>184</v>
      </c>
      <c r="AM188" s="1" t="s">
        <v>545</v>
      </c>
      <c r="AN188" s="1" t="s">
        <v>321</v>
      </c>
      <c r="AO188" s="1">
        <v>0</v>
      </c>
      <c r="AP188" s="1">
        <v>0</v>
      </c>
      <c r="AQ188" s="1" t="s">
        <v>540</v>
      </c>
      <c r="AR188" s="1"/>
    </row>
    <row r="189" spans="1:44" ht="15.75" customHeight="1">
      <c r="A189" s="2"/>
      <c r="B189" s="2"/>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D189" s="1"/>
      <c r="AE189" s="1"/>
      <c r="AF189" s="1"/>
      <c r="AG189" s="1"/>
      <c r="AH189" s="1"/>
      <c r="AJ189" s="1"/>
      <c r="AK189" s="1"/>
      <c r="AL189" s="1"/>
      <c r="AM189" s="1"/>
      <c r="AN189" s="1"/>
      <c r="AO189" s="1"/>
      <c r="AP189" s="1"/>
      <c r="AQ189" s="1"/>
      <c r="AR189" s="1"/>
    </row>
    <row r="190" spans="1:44" ht="15.75" customHeight="1">
      <c r="A190" s="2">
        <v>81</v>
      </c>
      <c r="B190" s="2" t="s">
        <v>546</v>
      </c>
      <c r="C190" s="1"/>
      <c r="D190" s="2">
        <v>48031</v>
      </c>
      <c r="E190" s="2">
        <v>48315</v>
      </c>
      <c r="F190" s="1" t="s">
        <v>101</v>
      </c>
      <c r="G190" s="1" t="s">
        <v>102</v>
      </c>
      <c r="H190" s="1" t="s">
        <v>335</v>
      </c>
      <c r="I190" s="1" t="s">
        <v>103</v>
      </c>
      <c r="J190" s="1" t="s">
        <v>547</v>
      </c>
      <c r="K190" s="24">
        <v>91</v>
      </c>
      <c r="L190" s="1" t="s">
        <v>111</v>
      </c>
      <c r="M190" s="24">
        <v>1</v>
      </c>
      <c r="N190" s="24">
        <v>1</v>
      </c>
      <c r="O190" s="24">
        <v>100</v>
      </c>
      <c r="P190" s="24">
        <v>0</v>
      </c>
      <c r="Q190" s="1" t="s">
        <v>141</v>
      </c>
      <c r="R190" s="24">
        <v>4</v>
      </c>
      <c r="S190" s="1" t="s">
        <v>130</v>
      </c>
      <c r="T190" s="24">
        <v>2.835</v>
      </c>
      <c r="U190" s="24">
        <v>-4.0179999999999998</v>
      </c>
      <c r="V190" s="1" t="s">
        <v>102</v>
      </c>
      <c r="W190" s="1"/>
      <c r="X190" s="42" t="s">
        <v>258</v>
      </c>
      <c r="Y190" s="42" t="s">
        <v>184</v>
      </c>
      <c r="Z190" s="42" t="s">
        <v>189</v>
      </c>
      <c r="AA190" s="42" t="s">
        <v>547</v>
      </c>
      <c r="AB190" s="43">
        <v>91</v>
      </c>
      <c r="AC190" s="4" t="s">
        <v>548</v>
      </c>
      <c r="AD190" s="43">
        <v>100</v>
      </c>
      <c r="AE190" s="44">
        <v>2.0000000000000001E-61</v>
      </c>
      <c r="AF190" s="42" t="s">
        <v>184</v>
      </c>
      <c r="AG190" s="42" t="s">
        <v>207</v>
      </c>
      <c r="AH190" s="45" t="s">
        <v>549</v>
      </c>
      <c r="AI190" s="4" t="s">
        <v>550</v>
      </c>
      <c r="AJ190" s="43">
        <v>7.45</v>
      </c>
      <c r="AK190" s="43">
        <v>72.75</v>
      </c>
      <c r="AL190" s="42" t="s">
        <v>184</v>
      </c>
      <c r="AM190" s="42" t="s">
        <v>551</v>
      </c>
      <c r="AN190" s="42" t="s">
        <v>184</v>
      </c>
      <c r="AO190" s="43">
        <v>0</v>
      </c>
      <c r="AP190" s="43">
        <v>0</v>
      </c>
      <c r="AQ190" s="1"/>
      <c r="AR190" s="1"/>
    </row>
    <row r="191" spans="1:44" ht="15.75" customHeight="1">
      <c r="A191" s="2"/>
      <c r="B191" s="2"/>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D191" s="1"/>
      <c r="AE191" s="1"/>
      <c r="AF191" s="1"/>
      <c r="AG191" s="1"/>
      <c r="AH191" s="1"/>
      <c r="AJ191" s="1"/>
      <c r="AK191" s="1"/>
      <c r="AL191" s="1"/>
      <c r="AM191" s="1"/>
      <c r="AN191" s="1"/>
      <c r="AO191" s="1"/>
      <c r="AP191" s="1"/>
      <c r="AQ191" s="1"/>
      <c r="AR191" s="1"/>
    </row>
    <row r="192" spans="1:44" ht="15.75" customHeight="1">
      <c r="A192" s="2">
        <v>82</v>
      </c>
      <c r="B192" s="2">
        <v>82</v>
      </c>
      <c r="C192" s="1" t="s">
        <v>304</v>
      </c>
      <c r="D192" s="2" t="s">
        <v>552</v>
      </c>
      <c r="E192" s="2">
        <v>48291</v>
      </c>
      <c r="F192" s="1" t="s">
        <v>271</v>
      </c>
      <c r="G192" s="1" t="s">
        <v>102</v>
      </c>
      <c r="H192" s="1" t="s">
        <v>335</v>
      </c>
      <c r="I192" s="1" t="s">
        <v>182</v>
      </c>
      <c r="J192" s="1" t="s">
        <v>553</v>
      </c>
      <c r="K192" s="1"/>
      <c r="L192" s="1" t="s">
        <v>111</v>
      </c>
      <c r="M192" s="1"/>
      <c r="N192" s="1"/>
      <c r="O192" s="1"/>
      <c r="P192" s="1"/>
      <c r="Q192" s="1"/>
      <c r="R192" s="1"/>
      <c r="S192" s="1"/>
      <c r="T192" s="1"/>
      <c r="U192" s="1"/>
      <c r="V192" s="1"/>
      <c r="W192" s="1"/>
      <c r="X192" s="1"/>
      <c r="Y192" s="1"/>
      <c r="Z192" s="1"/>
      <c r="AA192" s="1"/>
      <c r="AB192" s="1"/>
      <c r="AD192" s="1"/>
      <c r="AE192" s="1"/>
      <c r="AF192" s="1"/>
      <c r="AG192" s="1"/>
      <c r="AH192" s="1"/>
      <c r="AJ192" s="1"/>
      <c r="AK192" s="1"/>
      <c r="AL192" s="1"/>
      <c r="AM192" s="1"/>
      <c r="AN192" s="1"/>
      <c r="AO192" s="1"/>
      <c r="AP192" s="1"/>
      <c r="AQ192" s="1"/>
      <c r="AR192" s="1"/>
    </row>
    <row r="193" spans="1:44" ht="15.75" customHeight="1">
      <c r="A193" s="2"/>
      <c r="B193" s="2"/>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D193" s="1"/>
      <c r="AE193" s="1"/>
      <c r="AF193" s="1"/>
      <c r="AG193" s="1"/>
      <c r="AH193" s="1"/>
      <c r="AJ193" s="1"/>
      <c r="AK193" s="1"/>
      <c r="AL193" s="1"/>
      <c r="AM193" s="1"/>
      <c r="AN193" s="1"/>
      <c r="AO193" s="1"/>
      <c r="AP193" s="1"/>
      <c r="AQ193" s="1"/>
      <c r="AR193" s="1"/>
    </row>
    <row r="194" spans="1:44" ht="15.75" customHeight="1">
      <c r="A194" s="2">
        <v>83</v>
      </c>
      <c r="B194" s="2">
        <v>83</v>
      </c>
      <c r="C194" s="1"/>
      <c r="D194" s="2">
        <v>48308</v>
      </c>
      <c r="E194" s="2">
        <v>48496</v>
      </c>
      <c r="F194" s="1" t="s">
        <v>101</v>
      </c>
      <c r="G194" s="1" t="s">
        <v>109</v>
      </c>
      <c r="H194" s="1" t="s">
        <v>554</v>
      </c>
      <c r="I194" s="1" t="s">
        <v>186</v>
      </c>
      <c r="J194" s="1" t="s">
        <v>123</v>
      </c>
      <c r="K194" s="24">
        <v>83</v>
      </c>
      <c r="L194" s="1" t="s">
        <v>111</v>
      </c>
      <c r="M194" s="24">
        <v>1</v>
      </c>
      <c r="N194" s="24">
        <v>1</v>
      </c>
      <c r="O194" s="24">
        <v>100</v>
      </c>
      <c r="P194" s="24">
        <v>0</v>
      </c>
      <c r="Q194" s="1" t="s">
        <v>112</v>
      </c>
      <c r="R194" s="24">
        <v>17</v>
      </c>
      <c r="S194" s="1" t="s">
        <v>109</v>
      </c>
      <c r="T194" s="24">
        <v>2.66</v>
      </c>
      <c r="U194" s="24">
        <v>-3.39</v>
      </c>
      <c r="V194" s="1" t="s">
        <v>109</v>
      </c>
      <c r="W194" s="1"/>
      <c r="X194" s="1" t="s">
        <v>555</v>
      </c>
      <c r="Y194" s="1" t="s">
        <v>184</v>
      </c>
      <c r="Z194" s="1" t="s">
        <v>115</v>
      </c>
      <c r="AA194" s="1" t="s">
        <v>123</v>
      </c>
      <c r="AB194" s="1">
        <v>83</v>
      </c>
      <c r="AC194" s="4" t="s">
        <v>556</v>
      </c>
      <c r="AD194" s="1">
        <v>100</v>
      </c>
      <c r="AE194" s="37">
        <v>1E-50</v>
      </c>
      <c r="AF194" s="1" t="s">
        <v>184</v>
      </c>
      <c r="AG194" s="58" t="s">
        <v>161</v>
      </c>
      <c r="AH194" s="38" t="s">
        <v>557</v>
      </c>
      <c r="AI194" s="4" t="s">
        <v>558</v>
      </c>
      <c r="AJ194" s="1">
        <v>59.5</v>
      </c>
      <c r="AK194" s="1">
        <v>16.239999999999998</v>
      </c>
      <c r="AL194" s="1" t="s">
        <v>184</v>
      </c>
      <c r="AM194" s="1" t="s">
        <v>559</v>
      </c>
      <c r="AN194" s="1" t="s">
        <v>184</v>
      </c>
      <c r="AO194" s="1">
        <v>0</v>
      </c>
      <c r="AP194" s="1">
        <v>0</v>
      </c>
      <c r="AQ194" s="1" t="s">
        <v>560</v>
      </c>
      <c r="AR194" s="1"/>
    </row>
    <row r="195" spans="1:44" ht="15.75" customHeight="1">
      <c r="A195" s="2"/>
      <c r="B195" s="2"/>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D195" s="1"/>
      <c r="AE195" s="1"/>
      <c r="AF195" s="1"/>
      <c r="AG195" s="1"/>
      <c r="AH195" s="1"/>
      <c r="AJ195" s="1"/>
      <c r="AK195" s="1"/>
      <c r="AL195" s="1"/>
      <c r="AM195" s="1"/>
      <c r="AN195" s="1"/>
      <c r="AO195" s="1"/>
      <c r="AP195" s="1"/>
      <c r="AQ195" s="1"/>
      <c r="AR195" s="1"/>
    </row>
    <row r="196" spans="1:44" ht="15.75" customHeight="1">
      <c r="A196" s="2">
        <v>84</v>
      </c>
      <c r="B196" s="2">
        <v>84</v>
      </c>
      <c r="C196" s="1" t="s">
        <v>108</v>
      </c>
      <c r="D196" s="2">
        <v>48566</v>
      </c>
      <c r="E196" s="2">
        <v>48937</v>
      </c>
      <c r="F196" s="1" t="s">
        <v>101</v>
      </c>
      <c r="G196" s="1" t="s">
        <v>102</v>
      </c>
      <c r="H196" s="1" t="s">
        <v>561</v>
      </c>
      <c r="I196" s="1" t="s">
        <v>182</v>
      </c>
      <c r="J196" s="1" t="s">
        <v>562</v>
      </c>
      <c r="K196" s="24">
        <v>89</v>
      </c>
      <c r="L196" s="1" t="s">
        <v>111</v>
      </c>
      <c r="M196" s="24">
        <v>1</v>
      </c>
      <c r="N196" s="24">
        <v>1</v>
      </c>
      <c r="O196" s="24">
        <v>100</v>
      </c>
      <c r="P196" s="26">
        <v>1.9999999999999999E-74</v>
      </c>
      <c r="Q196" s="1" t="s">
        <v>112</v>
      </c>
      <c r="R196" s="24">
        <v>70</v>
      </c>
      <c r="S196" s="1" t="s">
        <v>102</v>
      </c>
      <c r="T196" s="24">
        <v>1.1830000000000001</v>
      </c>
      <c r="U196" s="24">
        <v>-6.9039999999999999</v>
      </c>
      <c r="V196" s="1" t="s">
        <v>107</v>
      </c>
      <c r="W196" s="1" t="s">
        <v>563</v>
      </c>
      <c r="X196" s="42" t="s">
        <v>564</v>
      </c>
      <c r="Y196" s="42" t="s">
        <v>565</v>
      </c>
      <c r="Z196" s="42" t="s">
        <v>189</v>
      </c>
      <c r="AA196" s="42" t="s">
        <v>566</v>
      </c>
      <c r="AB196" s="43">
        <v>61</v>
      </c>
      <c r="AC196" s="4" t="s">
        <v>567</v>
      </c>
      <c r="AD196" s="43">
        <v>99</v>
      </c>
      <c r="AE196" s="44">
        <v>8.9999999999999998E-74</v>
      </c>
      <c r="AF196" s="42" t="s">
        <v>184</v>
      </c>
      <c r="AG196" s="42" t="s">
        <v>433</v>
      </c>
      <c r="AH196" s="45" t="s">
        <v>568</v>
      </c>
      <c r="AI196" s="4" t="s">
        <v>569</v>
      </c>
      <c r="AJ196" s="43">
        <v>37.270000000000003</v>
      </c>
      <c r="AK196" s="43">
        <v>55.53</v>
      </c>
      <c r="AL196" s="42" t="s">
        <v>565</v>
      </c>
      <c r="AM196" s="42" t="s">
        <v>570</v>
      </c>
      <c r="AN196" s="1"/>
      <c r="AO196" s="1"/>
      <c r="AP196" s="1"/>
      <c r="AQ196" s="1"/>
      <c r="AR196" s="1"/>
    </row>
    <row r="197" spans="1:44" ht="15.75" customHeight="1">
      <c r="A197" s="2"/>
      <c r="B197" s="2"/>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D197" s="1"/>
      <c r="AE197" s="1"/>
      <c r="AF197" s="1"/>
      <c r="AG197" s="1"/>
      <c r="AH197" s="1"/>
      <c r="AJ197" s="1"/>
      <c r="AK197" s="1"/>
      <c r="AL197" s="1"/>
      <c r="AM197" s="1"/>
      <c r="AN197" s="1"/>
      <c r="AO197" s="1"/>
      <c r="AP197" s="1"/>
      <c r="AQ197" s="1"/>
      <c r="AR197" s="1"/>
    </row>
    <row r="198" spans="1:44" ht="15.75" customHeight="1">
      <c r="A198" s="2">
        <v>85</v>
      </c>
      <c r="B198" s="2">
        <v>85</v>
      </c>
      <c r="C198" s="1"/>
      <c r="D198" s="2">
        <v>48924</v>
      </c>
      <c r="E198" s="2">
        <v>49097</v>
      </c>
      <c r="F198" s="1" t="s">
        <v>101</v>
      </c>
      <c r="G198" s="1" t="s">
        <v>109</v>
      </c>
      <c r="H198" s="1" t="s">
        <v>305</v>
      </c>
      <c r="I198" s="1" t="s">
        <v>186</v>
      </c>
      <c r="J198" s="1" t="s">
        <v>123</v>
      </c>
      <c r="K198" s="24">
        <v>85</v>
      </c>
      <c r="L198" s="1" t="s">
        <v>111</v>
      </c>
      <c r="M198" s="24">
        <v>1</v>
      </c>
      <c r="N198" s="24">
        <v>1</v>
      </c>
      <c r="O198" s="25">
        <v>1</v>
      </c>
      <c r="P198" s="26">
        <v>1.2E-33</v>
      </c>
      <c r="Q198" s="1" t="s">
        <v>141</v>
      </c>
      <c r="R198" s="24">
        <v>13</v>
      </c>
      <c r="S198" s="1" t="s">
        <v>102</v>
      </c>
      <c r="T198" s="24">
        <v>2.306</v>
      </c>
      <c r="U198" s="24">
        <v>-4.7110000000000003</v>
      </c>
      <c r="V198" s="1" t="s">
        <v>109</v>
      </c>
      <c r="W198" s="1"/>
      <c r="X198" s="1" t="s">
        <v>258</v>
      </c>
      <c r="Y198" s="1" t="s">
        <v>184</v>
      </c>
      <c r="Z198" s="1" t="s">
        <v>189</v>
      </c>
      <c r="AA198" s="1" t="s">
        <v>123</v>
      </c>
      <c r="AB198" s="1">
        <v>85</v>
      </c>
      <c r="AC198" s="4" t="s">
        <v>571</v>
      </c>
      <c r="AD198" s="1">
        <v>100</v>
      </c>
      <c r="AE198" s="37">
        <v>1.0000000000000001E-33</v>
      </c>
      <c r="AF198" s="1" t="s">
        <v>184</v>
      </c>
      <c r="AG198" s="1" t="s">
        <v>199</v>
      </c>
      <c r="AH198" s="1" t="s">
        <v>572</v>
      </c>
      <c r="AI198" s="4" t="s">
        <v>573</v>
      </c>
      <c r="AJ198" s="1">
        <v>44.16</v>
      </c>
      <c r="AK198" s="1">
        <v>34</v>
      </c>
      <c r="AL198" s="1" t="s">
        <v>184</v>
      </c>
      <c r="AM198" s="1" t="s">
        <v>574</v>
      </c>
      <c r="AN198" s="1" t="s">
        <v>184</v>
      </c>
      <c r="AO198" s="1"/>
      <c r="AP198" s="1"/>
      <c r="AQ198" s="1"/>
      <c r="AR198" s="1"/>
    </row>
    <row r="199" spans="1:44" ht="15.75" customHeight="1">
      <c r="A199" s="2"/>
      <c r="B199" s="2"/>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D199" s="1"/>
      <c r="AE199" s="1"/>
      <c r="AF199" s="1"/>
      <c r="AG199" s="1"/>
      <c r="AH199" s="1"/>
      <c r="AJ199" s="1"/>
      <c r="AK199" s="1"/>
      <c r="AL199" s="1"/>
      <c r="AM199" s="1"/>
      <c r="AN199" s="1"/>
      <c r="AO199" s="1"/>
      <c r="AP199" s="1"/>
      <c r="AQ199" s="1"/>
      <c r="AR199" s="1"/>
    </row>
    <row r="200" spans="1:44" ht="15.75" customHeight="1">
      <c r="A200" s="2">
        <v>86</v>
      </c>
      <c r="B200" s="2">
        <v>86</v>
      </c>
      <c r="C200" s="1"/>
      <c r="D200" s="2">
        <v>49094</v>
      </c>
      <c r="E200" s="2">
        <v>49378</v>
      </c>
      <c r="F200" s="1" t="s">
        <v>101</v>
      </c>
      <c r="G200" s="1" t="s">
        <v>109</v>
      </c>
      <c r="H200" s="1" t="s">
        <v>305</v>
      </c>
      <c r="I200" s="1" t="s">
        <v>186</v>
      </c>
      <c r="J200" s="1" t="s">
        <v>123</v>
      </c>
      <c r="K200" s="24">
        <v>86</v>
      </c>
      <c r="L200" s="1" t="s">
        <v>111</v>
      </c>
      <c r="M200" s="24">
        <v>1</v>
      </c>
      <c r="N200" s="24">
        <v>1</v>
      </c>
      <c r="O200" s="25">
        <v>1</v>
      </c>
      <c r="P200" s="24">
        <v>0</v>
      </c>
      <c r="Q200" s="1" t="s">
        <v>112</v>
      </c>
      <c r="R200" s="24">
        <v>27</v>
      </c>
      <c r="S200" s="1" t="s">
        <v>107</v>
      </c>
      <c r="T200" s="24">
        <v>1.4510000000000001</v>
      </c>
      <c r="U200" s="24">
        <v>-6.7309999999999999</v>
      </c>
      <c r="V200" s="1" t="s">
        <v>109</v>
      </c>
      <c r="W200" s="1"/>
      <c r="X200" s="1" t="s">
        <v>541</v>
      </c>
      <c r="Y200" s="1" t="s">
        <v>184</v>
      </c>
      <c r="Z200" s="1" t="s">
        <v>189</v>
      </c>
      <c r="AA200" s="1" t="s">
        <v>123</v>
      </c>
      <c r="AB200" s="1">
        <v>86</v>
      </c>
      <c r="AC200" s="4" t="s">
        <v>575</v>
      </c>
      <c r="AD200" s="1">
        <v>100</v>
      </c>
      <c r="AE200" s="37">
        <v>4.0000000000000002E-61</v>
      </c>
      <c r="AF200" s="1" t="s">
        <v>184</v>
      </c>
      <c r="AG200" s="1" t="s">
        <v>199</v>
      </c>
      <c r="AH200" s="1" t="s">
        <v>576</v>
      </c>
      <c r="AI200" s="4" t="s">
        <v>550</v>
      </c>
      <c r="AJ200" s="1">
        <v>70.489999999999995</v>
      </c>
      <c r="AK200" s="1">
        <v>6.3</v>
      </c>
      <c r="AL200" s="1" t="s">
        <v>184</v>
      </c>
      <c r="AM200" s="1" t="s">
        <v>577</v>
      </c>
      <c r="AN200" s="1"/>
      <c r="AO200" s="1"/>
      <c r="AP200" s="1"/>
      <c r="AQ200" s="1"/>
      <c r="AR200" s="1"/>
    </row>
    <row r="201" spans="1:44" ht="15.75" customHeight="1">
      <c r="A201" s="2"/>
      <c r="B201" s="2"/>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D201" s="1"/>
      <c r="AE201" s="1"/>
      <c r="AF201" s="1"/>
      <c r="AG201" s="1"/>
      <c r="AH201" s="1"/>
      <c r="AJ201" s="1"/>
      <c r="AK201" s="1"/>
      <c r="AL201" s="1"/>
      <c r="AM201" s="1"/>
      <c r="AN201" s="1"/>
      <c r="AO201" s="1"/>
      <c r="AP201" s="1"/>
      <c r="AQ201" s="1"/>
      <c r="AR201" s="1"/>
    </row>
    <row r="202" spans="1:44" ht="15.75" customHeight="1">
      <c r="A202" s="2">
        <v>87</v>
      </c>
      <c r="B202" s="2">
        <v>87</v>
      </c>
      <c r="C202" s="1"/>
      <c r="D202" s="2">
        <v>49375</v>
      </c>
      <c r="E202" s="2">
        <v>49503</v>
      </c>
      <c r="F202" s="1" t="s">
        <v>101</v>
      </c>
      <c r="G202" s="1" t="s">
        <v>102</v>
      </c>
      <c r="H202" s="1" t="s">
        <v>213</v>
      </c>
      <c r="I202" s="1" t="s">
        <v>103</v>
      </c>
      <c r="J202" s="1" t="s">
        <v>578</v>
      </c>
      <c r="K202" s="24">
        <v>85</v>
      </c>
      <c r="L202" s="1" t="s">
        <v>111</v>
      </c>
      <c r="M202" s="24">
        <v>1</v>
      </c>
      <c r="N202" s="24">
        <v>1</v>
      </c>
      <c r="O202" s="24">
        <v>100</v>
      </c>
      <c r="P202" s="26">
        <v>2.7999999999999999E-22</v>
      </c>
      <c r="Q202" s="1" t="s">
        <v>141</v>
      </c>
      <c r="R202" s="24">
        <v>4</v>
      </c>
      <c r="S202" s="1" t="s">
        <v>130</v>
      </c>
      <c r="T202" s="24">
        <v>2.66</v>
      </c>
      <c r="U202" s="24">
        <v>-3.3279999999999998</v>
      </c>
      <c r="V202" s="1" t="s">
        <v>102</v>
      </c>
      <c r="W202" s="1" t="s">
        <v>579</v>
      </c>
      <c r="X202" s="1" t="s">
        <v>282</v>
      </c>
      <c r="Y202" s="1" t="s">
        <v>184</v>
      </c>
      <c r="Z202" s="1" t="s">
        <v>111</v>
      </c>
      <c r="AA202" s="1" t="s">
        <v>580</v>
      </c>
      <c r="AB202" s="24">
        <v>85</v>
      </c>
      <c r="AC202" s="4" t="s">
        <v>581</v>
      </c>
      <c r="AD202" s="24">
        <v>100</v>
      </c>
      <c r="AE202" s="26">
        <v>2.9999999999999999E-22</v>
      </c>
      <c r="AF202" s="1" t="s">
        <v>184</v>
      </c>
      <c r="AG202" s="1" t="s">
        <v>199</v>
      </c>
      <c r="AH202" s="1" t="s">
        <v>582</v>
      </c>
      <c r="AI202" s="4" t="s">
        <v>583</v>
      </c>
      <c r="AJ202" s="24">
        <v>95.2</v>
      </c>
      <c r="AK202" s="24">
        <v>98.21</v>
      </c>
      <c r="AL202" s="1" t="s">
        <v>184</v>
      </c>
      <c r="AM202" s="1" t="s">
        <v>584</v>
      </c>
      <c r="AN202" s="1" t="s">
        <v>184</v>
      </c>
      <c r="AO202" s="24">
        <v>0</v>
      </c>
      <c r="AP202" s="24">
        <v>0</v>
      </c>
      <c r="AQ202" s="1"/>
      <c r="AR202" s="1"/>
    </row>
    <row r="203" spans="1:44" ht="15.75" customHeight="1">
      <c r="A203" s="2"/>
      <c r="B203" s="2"/>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D203" s="1"/>
      <c r="AE203" s="1"/>
      <c r="AF203" s="1"/>
      <c r="AG203" s="1"/>
      <c r="AH203" s="1"/>
      <c r="AJ203" s="1"/>
      <c r="AK203" s="1"/>
      <c r="AL203" s="1"/>
      <c r="AM203" s="1"/>
      <c r="AN203" s="1"/>
      <c r="AO203" s="1"/>
      <c r="AP203" s="1"/>
      <c r="AQ203" s="1"/>
      <c r="AR203" s="1"/>
    </row>
    <row r="204" spans="1:44" ht="15.75" customHeight="1">
      <c r="A204" s="2">
        <v>88</v>
      </c>
      <c r="B204" s="2">
        <v>88</v>
      </c>
      <c r="C204" s="1"/>
      <c r="D204" s="2">
        <v>49500</v>
      </c>
      <c r="E204" s="2">
        <v>49691</v>
      </c>
      <c r="F204" s="1" t="s">
        <v>101</v>
      </c>
      <c r="G204" s="1" t="s">
        <v>102</v>
      </c>
      <c r="H204" s="1" t="s">
        <v>585</v>
      </c>
      <c r="I204" s="1" t="s">
        <v>103</v>
      </c>
      <c r="J204" s="1" t="s">
        <v>272</v>
      </c>
      <c r="K204" s="24">
        <v>88</v>
      </c>
      <c r="L204" s="1" t="s">
        <v>111</v>
      </c>
      <c r="M204" s="24">
        <v>1</v>
      </c>
      <c r="N204" s="24">
        <v>1</v>
      </c>
      <c r="O204" s="24">
        <v>100</v>
      </c>
      <c r="P204" s="26">
        <v>7.2999999999999996E-39</v>
      </c>
      <c r="Q204" s="1" t="s">
        <v>141</v>
      </c>
      <c r="R204" s="24">
        <v>4</v>
      </c>
      <c r="S204" s="1" t="s">
        <v>130</v>
      </c>
      <c r="T204" s="24">
        <v>2.105</v>
      </c>
      <c r="U204" s="24">
        <v>-4.8250000000000002</v>
      </c>
      <c r="V204" s="1" t="s">
        <v>107</v>
      </c>
      <c r="W204" s="1" t="s">
        <v>586</v>
      </c>
      <c r="X204" s="42" t="s">
        <v>258</v>
      </c>
      <c r="Y204" s="42" t="s">
        <v>184</v>
      </c>
      <c r="Z204" s="42" t="s">
        <v>189</v>
      </c>
      <c r="AA204" s="42" t="s">
        <v>272</v>
      </c>
      <c r="AB204" s="43">
        <v>88</v>
      </c>
      <c r="AC204" s="4" t="s">
        <v>587</v>
      </c>
      <c r="AD204" s="43">
        <v>100</v>
      </c>
      <c r="AE204" s="44">
        <v>7E-39</v>
      </c>
      <c r="AF204" s="45" t="s">
        <v>588</v>
      </c>
      <c r="AG204" s="42" t="s">
        <v>433</v>
      </c>
      <c r="AH204" s="45" t="s">
        <v>589</v>
      </c>
      <c r="AI204" s="4" t="s">
        <v>590</v>
      </c>
      <c r="AJ204" s="43">
        <v>31.75</v>
      </c>
      <c r="AK204" s="43">
        <v>93.44</v>
      </c>
      <c r="AL204" s="42" t="s">
        <v>184</v>
      </c>
      <c r="AM204" s="42" t="s">
        <v>591</v>
      </c>
      <c r="AN204" s="42" t="s">
        <v>184</v>
      </c>
      <c r="AO204" s="43">
        <v>0</v>
      </c>
      <c r="AP204" s="43">
        <v>0</v>
      </c>
      <c r="AQ204" s="1"/>
      <c r="AR204" s="1"/>
    </row>
    <row r="205" spans="1:44" ht="15.75" customHeight="1">
      <c r="A205" s="2"/>
      <c r="B205" s="2"/>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D205" s="1"/>
      <c r="AE205" s="1"/>
      <c r="AF205" s="1"/>
      <c r="AG205" s="1"/>
      <c r="AH205" s="1"/>
      <c r="AJ205" s="1"/>
      <c r="AK205" s="1"/>
      <c r="AL205" s="1"/>
      <c r="AM205" s="1"/>
      <c r="AN205" s="1"/>
      <c r="AO205" s="1"/>
      <c r="AP205" s="1"/>
      <c r="AQ205" s="1"/>
      <c r="AR205" s="1"/>
    </row>
    <row r="206" spans="1:44" ht="15.75" customHeight="1">
      <c r="A206" s="2">
        <v>89</v>
      </c>
      <c r="B206" s="2">
        <v>89</v>
      </c>
      <c r="C206" s="1" t="s">
        <v>108</v>
      </c>
      <c r="D206" s="1">
        <v>49688</v>
      </c>
      <c r="E206" s="2">
        <v>49984</v>
      </c>
      <c r="F206" s="1" t="s">
        <v>101</v>
      </c>
      <c r="G206" s="1" t="s">
        <v>109</v>
      </c>
      <c r="H206" s="10" t="s">
        <v>121</v>
      </c>
      <c r="I206" s="1" t="s">
        <v>130</v>
      </c>
      <c r="J206" s="10" t="s">
        <v>592</v>
      </c>
      <c r="K206" s="24">
        <v>90</v>
      </c>
      <c r="L206" s="1" t="s">
        <v>111</v>
      </c>
      <c r="M206" s="24">
        <v>1</v>
      </c>
      <c r="N206" s="24">
        <v>1</v>
      </c>
      <c r="O206" s="24">
        <v>100</v>
      </c>
      <c r="P206" s="26">
        <v>0</v>
      </c>
      <c r="Q206" s="1" t="s">
        <v>141</v>
      </c>
      <c r="R206" s="24">
        <v>4</v>
      </c>
      <c r="S206" s="1" t="s">
        <v>130</v>
      </c>
      <c r="T206" s="24">
        <v>3.2280000000000002</v>
      </c>
      <c r="U206" s="24">
        <v>-2.6840000000000002</v>
      </c>
      <c r="V206" s="1" t="s">
        <v>109</v>
      </c>
      <c r="W206" s="1"/>
      <c r="X206" s="27" t="s">
        <v>258</v>
      </c>
      <c r="Z206" s="1" t="s">
        <v>115</v>
      </c>
      <c r="AA206" s="1" t="s">
        <v>592</v>
      </c>
      <c r="AB206" s="1">
        <v>90</v>
      </c>
      <c r="AC206" s="4" t="s">
        <v>593</v>
      </c>
      <c r="AD206" s="31">
        <v>0.98980000000000001</v>
      </c>
      <c r="AE206" s="37">
        <v>2.0000000000000001E-63</v>
      </c>
      <c r="AF206" s="41" t="s">
        <v>594</v>
      </c>
      <c r="AG206" s="1" t="s">
        <v>299</v>
      </c>
      <c r="AH206" s="41" t="s">
        <v>453</v>
      </c>
      <c r="AI206" s="4" t="s">
        <v>595</v>
      </c>
      <c r="AJ206" s="1">
        <v>28.125</v>
      </c>
      <c r="AK206" s="1">
        <v>67.08</v>
      </c>
      <c r="AL206" s="1" t="s">
        <v>184</v>
      </c>
      <c r="AM206" s="1" t="s">
        <v>596</v>
      </c>
      <c r="AN206" s="1" t="s">
        <v>184</v>
      </c>
      <c r="AO206" s="1">
        <v>0</v>
      </c>
      <c r="AP206" s="1">
        <v>0</v>
      </c>
      <c r="AQ206" s="1"/>
      <c r="AR206" s="1"/>
    </row>
    <row r="207" spans="1:44" ht="15.75" customHeight="1">
      <c r="A207" s="2"/>
      <c r="B207" s="2"/>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D207" s="1"/>
      <c r="AE207" s="1"/>
      <c r="AF207" s="1"/>
      <c r="AG207" s="1"/>
      <c r="AH207" s="1"/>
      <c r="AJ207" s="1"/>
      <c r="AK207" s="1"/>
      <c r="AL207" s="1"/>
      <c r="AM207" s="1"/>
      <c r="AN207" s="1"/>
      <c r="AO207" s="1"/>
      <c r="AP207" s="1"/>
      <c r="AQ207" s="1"/>
      <c r="AR207" s="1"/>
    </row>
    <row r="208" spans="1:44" ht="15.75" customHeight="1">
      <c r="A208" s="2">
        <v>90</v>
      </c>
      <c r="B208" s="2">
        <v>90</v>
      </c>
      <c r="C208" s="1"/>
      <c r="D208" s="2" t="s">
        <v>597</v>
      </c>
      <c r="E208" s="2">
        <v>50160</v>
      </c>
      <c r="F208" s="1" t="s">
        <v>101</v>
      </c>
      <c r="G208" s="1" t="s">
        <v>102</v>
      </c>
      <c r="H208" s="1" t="s">
        <v>121</v>
      </c>
      <c r="I208" s="1" t="s">
        <v>103</v>
      </c>
      <c r="J208" s="1" t="s">
        <v>598</v>
      </c>
      <c r="K208" s="24">
        <v>91</v>
      </c>
      <c r="L208" s="1" t="s">
        <v>111</v>
      </c>
      <c r="M208" s="24">
        <v>1</v>
      </c>
      <c r="N208" s="24">
        <v>1</v>
      </c>
      <c r="O208" s="25">
        <v>1</v>
      </c>
      <c r="P208" s="26">
        <v>3.9999999999999997E-34</v>
      </c>
      <c r="Q208" s="1" t="s">
        <v>141</v>
      </c>
      <c r="R208" s="24">
        <v>4</v>
      </c>
      <c r="S208" s="1" t="s">
        <v>130</v>
      </c>
      <c r="T208" s="24">
        <v>2.593</v>
      </c>
      <c r="U208" s="24">
        <v>-3.8180000000000001</v>
      </c>
      <c r="V208" s="1" t="s">
        <v>102</v>
      </c>
      <c r="W208" s="1" t="s">
        <v>599</v>
      </c>
      <c r="X208" s="32" t="s">
        <v>260</v>
      </c>
      <c r="Y208" s="32" t="s">
        <v>184</v>
      </c>
      <c r="Z208" s="32" t="s">
        <v>115</v>
      </c>
      <c r="AA208" s="32" t="s">
        <v>261</v>
      </c>
      <c r="AB208" s="33">
        <v>95</v>
      </c>
      <c r="AC208" s="4" t="s">
        <v>600</v>
      </c>
      <c r="AD208" s="34">
        <v>0.98</v>
      </c>
      <c r="AE208" s="35">
        <v>1.9999999999999999E-38</v>
      </c>
      <c r="AF208" s="32" t="s">
        <v>184</v>
      </c>
      <c r="AG208" s="32" t="s">
        <v>269</v>
      </c>
      <c r="AH208" s="32" t="s">
        <v>269</v>
      </c>
      <c r="AI208" s="4" t="s">
        <v>269</v>
      </c>
      <c r="AJ208" s="32" t="s">
        <v>269</v>
      </c>
      <c r="AK208" s="32" t="s">
        <v>269</v>
      </c>
      <c r="AL208" s="32" t="s">
        <v>184</v>
      </c>
      <c r="AM208" s="32" t="s">
        <v>144</v>
      </c>
      <c r="AN208" s="32" t="s">
        <v>184</v>
      </c>
      <c r="AO208" s="33">
        <v>0</v>
      </c>
      <c r="AP208" s="33">
        <v>0</v>
      </c>
      <c r="AQ208" s="1"/>
      <c r="AR208" s="1"/>
    </row>
    <row r="209" spans="1:44" ht="15.75" customHeight="1">
      <c r="A209" s="2"/>
      <c r="B209" s="2"/>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D209" s="1"/>
      <c r="AE209" s="1"/>
      <c r="AF209" s="1"/>
      <c r="AG209" s="1"/>
      <c r="AH209" s="1"/>
      <c r="AJ209" s="1"/>
      <c r="AK209" s="1"/>
      <c r="AL209" s="1"/>
      <c r="AM209" s="1"/>
      <c r="AN209" s="1"/>
      <c r="AO209" s="1"/>
      <c r="AP209" s="1"/>
      <c r="AQ209" s="1"/>
      <c r="AR209" s="1"/>
    </row>
    <row r="210" spans="1:44" ht="15.75" customHeight="1">
      <c r="A210" s="2">
        <v>91</v>
      </c>
      <c r="B210" s="2">
        <v>91</v>
      </c>
      <c r="C210" s="1"/>
      <c r="D210" s="2">
        <v>50160</v>
      </c>
      <c r="E210" s="2">
        <v>50297</v>
      </c>
      <c r="F210" s="1" t="s">
        <v>101</v>
      </c>
      <c r="G210" s="1" t="s">
        <v>109</v>
      </c>
      <c r="H210" s="1" t="s">
        <v>129</v>
      </c>
      <c r="I210" s="1" t="s">
        <v>186</v>
      </c>
      <c r="J210" s="1" t="s">
        <v>123</v>
      </c>
      <c r="K210" s="24">
        <v>90</v>
      </c>
      <c r="L210" s="1" t="s">
        <v>111</v>
      </c>
      <c r="M210" s="24">
        <v>1</v>
      </c>
      <c r="N210" s="24">
        <v>1</v>
      </c>
      <c r="O210" s="24">
        <v>100</v>
      </c>
      <c r="P210" s="26">
        <v>1.9000000000000001E-22</v>
      </c>
      <c r="Q210" s="1" t="s">
        <v>141</v>
      </c>
      <c r="R210" s="24">
        <v>1</v>
      </c>
      <c r="S210" s="1" t="s">
        <v>130</v>
      </c>
      <c r="T210" s="24">
        <v>1.917</v>
      </c>
      <c r="U210" s="24">
        <v>-5.9619999999999997</v>
      </c>
      <c r="V210" s="1"/>
      <c r="W210" s="1"/>
      <c r="X210" s="27" t="s">
        <v>258</v>
      </c>
      <c r="Y210" s="1" t="s">
        <v>184</v>
      </c>
      <c r="Z210" s="1" t="s">
        <v>115</v>
      </c>
      <c r="AA210" s="1" t="s">
        <v>110</v>
      </c>
      <c r="AB210" s="1">
        <v>74</v>
      </c>
      <c r="AC210" s="4" t="s">
        <v>601</v>
      </c>
      <c r="AD210" s="50">
        <v>1</v>
      </c>
      <c r="AE210" s="37">
        <v>1E-22</v>
      </c>
      <c r="AF210" s="1" t="s">
        <v>184</v>
      </c>
      <c r="AG210" s="1"/>
      <c r="AH210" s="1"/>
      <c r="AJ210" s="1"/>
      <c r="AK210" s="1"/>
      <c r="AL210" s="1" t="s">
        <v>184</v>
      </c>
      <c r="AM210" s="1" t="s">
        <v>602</v>
      </c>
      <c r="AN210" s="1" t="s">
        <v>184</v>
      </c>
      <c r="AO210" s="1">
        <v>0</v>
      </c>
      <c r="AP210" s="1">
        <v>0</v>
      </c>
      <c r="AQ210" s="1"/>
      <c r="AR210" s="1"/>
    </row>
    <row r="211" spans="1:44" ht="15.75" customHeight="1">
      <c r="A211" s="2"/>
      <c r="B211" s="2"/>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D211" s="1"/>
      <c r="AE211" s="1"/>
      <c r="AF211" s="1"/>
      <c r="AG211" s="1"/>
      <c r="AH211" s="1"/>
      <c r="AJ211" s="1"/>
      <c r="AK211" s="1"/>
      <c r="AL211" s="1"/>
      <c r="AM211" s="1"/>
      <c r="AN211" s="1"/>
      <c r="AO211" s="1"/>
      <c r="AP211" s="1"/>
      <c r="AQ211" s="1"/>
      <c r="AR211" s="1"/>
    </row>
    <row r="212" spans="1:44" ht="15.75" customHeight="1">
      <c r="A212" s="2">
        <v>92</v>
      </c>
      <c r="B212" s="2">
        <v>92</v>
      </c>
      <c r="C212" s="1"/>
      <c r="D212" s="2">
        <v>50294</v>
      </c>
      <c r="E212" s="2">
        <v>50632</v>
      </c>
      <c r="F212" s="1" t="s">
        <v>101</v>
      </c>
      <c r="G212" s="1" t="s">
        <v>102</v>
      </c>
      <c r="H212" s="1" t="s">
        <v>122</v>
      </c>
      <c r="I212" s="1" t="s">
        <v>103</v>
      </c>
      <c r="J212" s="1" t="s">
        <v>603</v>
      </c>
      <c r="K212" s="24">
        <v>90</v>
      </c>
      <c r="L212" s="1" t="s">
        <v>111</v>
      </c>
      <c r="M212" s="24">
        <v>1</v>
      </c>
      <c r="N212" s="24">
        <v>1</v>
      </c>
      <c r="O212" s="25">
        <v>1</v>
      </c>
      <c r="P212" s="24">
        <v>0</v>
      </c>
      <c r="Q212" s="1" t="s">
        <v>141</v>
      </c>
      <c r="R212" s="24">
        <v>4</v>
      </c>
      <c r="S212" s="1" t="s">
        <v>130</v>
      </c>
      <c r="T212" s="24">
        <v>2.8370000000000002</v>
      </c>
      <c r="U212" s="24">
        <v>-3.0430000000000001</v>
      </c>
      <c r="V212" s="1" t="s">
        <v>102</v>
      </c>
      <c r="W212" s="1"/>
      <c r="X212" s="32" t="s">
        <v>260</v>
      </c>
      <c r="Y212" s="32" t="s">
        <v>184</v>
      </c>
      <c r="Z212" s="32" t="s">
        <v>115</v>
      </c>
      <c r="AA212" s="32" t="s">
        <v>604</v>
      </c>
      <c r="AB212" s="33">
        <v>90</v>
      </c>
      <c r="AC212" s="4" t="s">
        <v>605</v>
      </c>
      <c r="AD212" s="34">
        <v>0.99</v>
      </c>
      <c r="AE212" s="35">
        <v>6.9999999999999997E-75</v>
      </c>
      <c r="AF212" s="32" t="s">
        <v>184</v>
      </c>
      <c r="AG212" s="32" t="s">
        <v>269</v>
      </c>
      <c r="AH212" s="32" t="s">
        <v>269</v>
      </c>
      <c r="AI212" s="4" t="s">
        <v>269</v>
      </c>
      <c r="AJ212" s="32" t="s">
        <v>269</v>
      </c>
      <c r="AK212" s="32" t="s">
        <v>269</v>
      </c>
      <c r="AL212" s="32" t="s">
        <v>184</v>
      </c>
      <c r="AM212" s="32" t="s">
        <v>140</v>
      </c>
      <c r="AN212" s="32" t="s">
        <v>184</v>
      </c>
      <c r="AO212" s="33">
        <v>0</v>
      </c>
      <c r="AP212" s="33">
        <v>0</v>
      </c>
      <c r="AQ212" s="1"/>
      <c r="AR212" s="1"/>
    </row>
    <row r="213" spans="1:44" ht="15.75" customHeight="1">
      <c r="A213" s="2"/>
      <c r="B213" s="2"/>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D213" s="1"/>
      <c r="AE213" s="1"/>
      <c r="AF213" s="1"/>
      <c r="AG213" s="1"/>
      <c r="AH213" s="1"/>
      <c r="AJ213" s="1"/>
      <c r="AK213" s="1"/>
      <c r="AL213" s="1"/>
      <c r="AM213" s="1"/>
      <c r="AN213" s="1"/>
      <c r="AO213" s="1"/>
      <c r="AP213" s="1"/>
      <c r="AQ213" s="1"/>
      <c r="AR213" s="1"/>
    </row>
    <row r="214" spans="1:44" ht="15.75" customHeight="1">
      <c r="A214" s="2">
        <v>93</v>
      </c>
      <c r="B214" s="2">
        <v>93</v>
      </c>
      <c r="C214" s="1"/>
      <c r="D214" s="2">
        <v>50694</v>
      </c>
      <c r="E214" s="2">
        <v>50987</v>
      </c>
      <c r="F214" s="1" t="s">
        <v>101</v>
      </c>
      <c r="G214" s="1" t="s">
        <v>102</v>
      </c>
      <c r="H214" s="1" t="s">
        <v>122</v>
      </c>
      <c r="I214" s="1" t="s">
        <v>182</v>
      </c>
      <c r="J214" s="1" t="s">
        <v>606</v>
      </c>
      <c r="K214" s="24">
        <v>90</v>
      </c>
      <c r="L214" s="1" t="s">
        <v>111</v>
      </c>
      <c r="M214" s="24">
        <v>1</v>
      </c>
      <c r="N214" s="24">
        <v>1</v>
      </c>
      <c r="O214" s="24">
        <v>100</v>
      </c>
      <c r="P214" s="24">
        <v>0</v>
      </c>
      <c r="Q214" s="1" t="s">
        <v>112</v>
      </c>
      <c r="R214" s="24">
        <v>62</v>
      </c>
      <c r="S214" s="1" t="s">
        <v>102</v>
      </c>
      <c r="T214" s="24">
        <v>2.621</v>
      </c>
      <c r="U214" s="24">
        <v>-3.5489999999999999</v>
      </c>
      <c r="V214" s="1" t="s">
        <v>102</v>
      </c>
      <c r="W214" s="1"/>
      <c r="X214" s="42" t="s">
        <v>258</v>
      </c>
      <c r="Y214" s="42" t="s">
        <v>184</v>
      </c>
      <c r="Z214" s="42" t="s">
        <v>189</v>
      </c>
      <c r="AA214" s="42" t="s">
        <v>606</v>
      </c>
      <c r="AB214" s="43">
        <v>90</v>
      </c>
      <c r="AC214" s="4" t="s">
        <v>607</v>
      </c>
      <c r="AD214" s="43">
        <v>100</v>
      </c>
      <c r="AE214" s="44">
        <v>1.9999999999999999E-64</v>
      </c>
      <c r="AF214" s="42" t="s">
        <v>184</v>
      </c>
      <c r="AG214" s="42" t="s">
        <v>207</v>
      </c>
      <c r="AH214" s="45" t="s">
        <v>608</v>
      </c>
      <c r="AI214" s="4" t="s">
        <v>609</v>
      </c>
      <c r="AJ214" s="43">
        <v>37.11</v>
      </c>
      <c r="AK214" s="43">
        <v>64.38</v>
      </c>
      <c r="AL214" s="42" t="s">
        <v>184</v>
      </c>
      <c r="AM214" s="42" t="s">
        <v>610</v>
      </c>
      <c r="AN214" s="42" t="s">
        <v>184</v>
      </c>
      <c r="AO214" s="43">
        <v>0</v>
      </c>
      <c r="AP214" s="43">
        <v>0</v>
      </c>
      <c r="AQ214" s="1"/>
      <c r="AR214" s="1"/>
    </row>
    <row r="215" spans="1:44" ht="15.75" customHeight="1">
      <c r="A215" s="2"/>
      <c r="B215" s="2"/>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D215" s="1"/>
      <c r="AE215" s="1"/>
      <c r="AF215" s="1"/>
      <c r="AG215" s="1"/>
      <c r="AH215" s="1"/>
      <c r="AJ215" s="1"/>
      <c r="AK215" s="1"/>
      <c r="AL215" s="1"/>
      <c r="AM215" s="1"/>
      <c r="AN215" s="1"/>
      <c r="AO215" s="1"/>
      <c r="AP215" s="1"/>
      <c r="AQ215" s="1"/>
      <c r="AR215" s="1"/>
    </row>
    <row r="216" spans="1:44" ht="15.75" customHeight="1">
      <c r="A216" s="2">
        <v>94</v>
      </c>
      <c r="B216" s="2">
        <v>94</v>
      </c>
      <c r="C216" s="1"/>
      <c r="D216" s="2">
        <v>51161</v>
      </c>
      <c r="E216" s="2">
        <v>51355</v>
      </c>
      <c r="F216" s="1" t="s">
        <v>101</v>
      </c>
      <c r="G216" s="1" t="s">
        <v>102</v>
      </c>
      <c r="H216" s="1" t="s">
        <v>122</v>
      </c>
      <c r="I216" s="1" t="s">
        <v>103</v>
      </c>
      <c r="J216" s="1" t="s">
        <v>606</v>
      </c>
      <c r="K216" s="24">
        <v>91</v>
      </c>
      <c r="L216" s="1" t="s">
        <v>111</v>
      </c>
      <c r="M216" s="24">
        <v>1</v>
      </c>
      <c r="N216" s="24">
        <v>1</v>
      </c>
      <c r="O216" s="24">
        <v>100</v>
      </c>
      <c r="P216" s="26">
        <v>4.7000000000000003E-37</v>
      </c>
      <c r="Q216" s="1" t="s">
        <v>112</v>
      </c>
      <c r="R216" s="24">
        <v>174</v>
      </c>
      <c r="S216" s="1" t="s">
        <v>107</v>
      </c>
      <c r="T216" s="24">
        <v>1.353</v>
      </c>
      <c r="U216" s="24">
        <v>-7.6319999999999997</v>
      </c>
      <c r="V216" s="1" t="s">
        <v>107</v>
      </c>
      <c r="W216" s="1" t="s">
        <v>611</v>
      </c>
      <c r="X216" s="1" t="s">
        <v>278</v>
      </c>
      <c r="Y216" s="1" t="s">
        <v>184</v>
      </c>
      <c r="Z216" s="1" t="s">
        <v>111</v>
      </c>
      <c r="AA216" s="1" t="s">
        <v>612</v>
      </c>
      <c r="AB216" s="24">
        <v>91</v>
      </c>
      <c r="AC216" s="4" t="s">
        <v>613</v>
      </c>
      <c r="AD216" s="24">
        <v>100</v>
      </c>
      <c r="AE216" s="26">
        <v>4.9999999999999997E-37</v>
      </c>
      <c r="AF216" s="1" t="s">
        <v>184</v>
      </c>
      <c r="AG216" s="1"/>
      <c r="AH216" s="1"/>
      <c r="AJ216" s="1"/>
      <c r="AK216" s="1"/>
      <c r="AL216" s="1" t="s">
        <v>184</v>
      </c>
      <c r="AM216" s="1" t="s">
        <v>614</v>
      </c>
      <c r="AN216" s="1" t="s">
        <v>321</v>
      </c>
      <c r="AO216" s="24">
        <v>2</v>
      </c>
      <c r="AP216" s="24">
        <v>2</v>
      </c>
      <c r="AQ216" s="1" t="s">
        <v>430</v>
      </c>
      <c r="AR216" s="1"/>
    </row>
    <row r="217" spans="1:44" ht="15.75" customHeight="1">
      <c r="A217" s="2"/>
      <c r="B217" s="2"/>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D217" s="1"/>
      <c r="AE217" s="1"/>
      <c r="AF217" s="1"/>
      <c r="AG217" s="1"/>
      <c r="AH217" s="1"/>
      <c r="AJ217" s="1"/>
      <c r="AK217" s="1"/>
      <c r="AL217" s="1"/>
      <c r="AM217" s="1"/>
      <c r="AN217" s="1"/>
      <c r="AO217" s="1"/>
      <c r="AP217" s="1"/>
      <c r="AQ217" s="1"/>
      <c r="AR217" s="1"/>
    </row>
    <row r="218" spans="1:44" ht="15.75" customHeight="1">
      <c r="A218" s="2">
        <v>95</v>
      </c>
      <c r="B218" s="2">
        <v>95</v>
      </c>
      <c r="C218" s="1"/>
      <c r="D218" s="2">
        <v>51417</v>
      </c>
      <c r="E218" s="2">
        <v>51578</v>
      </c>
      <c r="F218" s="1" t="s">
        <v>101</v>
      </c>
      <c r="G218" s="1" t="s">
        <v>109</v>
      </c>
      <c r="H218" s="1" t="s">
        <v>275</v>
      </c>
      <c r="I218" s="1" t="s">
        <v>186</v>
      </c>
      <c r="J218" s="1" t="s">
        <v>195</v>
      </c>
      <c r="K218" s="24">
        <v>90</v>
      </c>
      <c r="L218" s="1" t="s">
        <v>111</v>
      </c>
      <c r="M218" s="24">
        <v>1</v>
      </c>
      <c r="N218" s="24">
        <v>53</v>
      </c>
      <c r="O218" s="24">
        <v>94.6</v>
      </c>
      <c r="P218" s="26">
        <v>3.1E-31</v>
      </c>
      <c r="Q218" s="1" t="s">
        <v>112</v>
      </c>
      <c r="R218" s="24">
        <v>62</v>
      </c>
      <c r="S218" s="1" t="s">
        <v>109</v>
      </c>
      <c r="T218" s="24">
        <v>681</v>
      </c>
      <c r="U218" s="24">
        <v>-7.4749999999999996</v>
      </c>
      <c r="V218" s="1" t="s">
        <v>109</v>
      </c>
      <c r="W218" s="1" t="s">
        <v>615</v>
      </c>
      <c r="X218" s="1" t="s">
        <v>278</v>
      </c>
      <c r="Y218" s="1" t="s">
        <v>184</v>
      </c>
      <c r="Z218" s="1" t="s">
        <v>111</v>
      </c>
      <c r="AA218" s="1" t="s">
        <v>123</v>
      </c>
      <c r="AB218" s="1">
        <v>92</v>
      </c>
      <c r="AC218" s="4" t="s">
        <v>616</v>
      </c>
      <c r="AD218" s="1">
        <v>98</v>
      </c>
      <c r="AE218" s="37">
        <v>2.0000000000000002E-30</v>
      </c>
      <c r="AF218" s="1" t="s">
        <v>184</v>
      </c>
      <c r="AG218" s="1" t="s">
        <v>161</v>
      </c>
      <c r="AH218" s="38" t="s">
        <v>617</v>
      </c>
      <c r="AI218" s="4" t="s">
        <v>618</v>
      </c>
      <c r="AJ218" s="1">
        <v>28.3</v>
      </c>
      <c r="AK218" s="31">
        <v>0.29260000000000003</v>
      </c>
      <c r="AL218" s="1" t="s">
        <v>184</v>
      </c>
      <c r="AM218" s="1" t="s">
        <v>619</v>
      </c>
      <c r="AN218" s="1" t="s">
        <v>321</v>
      </c>
      <c r="AO218" s="1">
        <v>2</v>
      </c>
      <c r="AP218" s="1">
        <v>2</v>
      </c>
      <c r="AQ218" s="1"/>
      <c r="AR218" s="1"/>
    </row>
    <row r="219" spans="1:44" ht="15.75" customHeight="1">
      <c r="A219" s="2"/>
      <c r="B219" s="2"/>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D219" s="1"/>
      <c r="AE219" s="1"/>
      <c r="AF219" s="1"/>
      <c r="AG219" s="1"/>
      <c r="AH219" s="1"/>
      <c r="AJ219" s="1"/>
      <c r="AK219" s="1"/>
      <c r="AL219" s="1"/>
      <c r="AM219" s="1"/>
      <c r="AN219" s="1"/>
      <c r="AO219" s="1"/>
      <c r="AP219" s="1"/>
      <c r="AQ219" s="1"/>
      <c r="AR219" s="1"/>
    </row>
    <row r="220" spans="1:44" ht="15.75" customHeight="1">
      <c r="A220" s="2">
        <v>96</v>
      </c>
      <c r="B220" s="2">
        <v>96</v>
      </c>
      <c r="C220" s="1"/>
      <c r="D220" s="2">
        <v>51566</v>
      </c>
      <c r="E220" s="2">
        <v>51808</v>
      </c>
      <c r="F220" s="1" t="s">
        <v>101</v>
      </c>
      <c r="G220" s="1" t="s">
        <v>109</v>
      </c>
      <c r="H220" s="1" t="s">
        <v>275</v>
      </c>
      <c r="I220" s="1" t="s">
        <v>186</v>
      </c>
      <c r="J220" s="1" t="s">
        <v>277</v>
      </c>
      <c r="K220" s="24">
        <v>92</v>
      </c>
      <c r="L220" s="1" t="s">
        <v>111</v>
      </c>
      <c r="M220" s="24">
        <v>1</v>
      </c>
      <c r="N220" s="24">
        <v>1</v>
      </c>
      <c r="O220" s="24">
        <v>100</v>
      </c>
      <c r="P220" s="24">
        <v>0</v>
      </c>
      <c r="Q220" s="1" t="s">
        <v>141</v>
      </c>
      <c r="R220" s="24">
        <v>12</v>
      </c>
      <c r="S220" s="1" t="s">
        <v>109</v>
      </c>
      <c r="T220" s="24">
        <v>3.012</v>
      </c>
      <c r="U220" s="24">
        <v>-3.5089999999999999</v>
      </c>
      <c r="V220" s="1" t="s">
        <v>109</v>
      </c>
      <c r="W220" s="1"/>
      <c r="X220" s="1" t="s">
        <v>555</v>
      </c>
      <c r="Y220" s="1" t="s">
        <v>184</v>
      </c>
      <c r="Z220" s="1" t="s">
        <v>111</v>
      </c>
      <c r="AA220" s="1" t="s">
        <v>277</v>
      </c>
      <c r="AB220" s="1">
        <v>92</v>
      </c>
      <c r="AC220" s="4" t="s">
        <v>620</v>
      </c>
      <c r="AD220" s="1">
        <v>100</v>
      </c>
      <c r="AE220" s="37">
        <v>3E-52</v>
      </c>
      <c r="AF220" s="1" t="s">
        <v>184</v>
      </c>
      <c r="AG220" s="1" t="s">
        <v>161</v>
      </c>
      <c r="AH220" s="1" t="s">
        <v>621</v>
      </c>
      <c r="AI220" s="4" t="s">
        <v>622</v>
      </c>
      <c r="AJ220" s="1">
        <v>41.35</v>
      </c>
      <c r="AK220" s="1">
        <v>57.09</v>
      </c>
      <c r="AL220" s="1" t="s">
        <v>184</v>
      </c>
      <c r="AM220" s="1" t="s">
        <v>623</v>
      </c>
      <c r="AN220" s="1" t="s">
        <v>184</v>
      </c>
      <c r="AO220" s="1">
        <v>0</v>
      </c>
      <c r="AP220" s="1">
        <v>0</v>
      </c>
      <c r="AQ220" s="1"/>
      <c r="AR220" s="1"/>
    </row>
    <row r="221" spans="1:44" ht="15.75" customHeight="1">
      <c r="A221" s="2"/>
      <c r="B221" s="2"/>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D221" s="1"/>
      <c r="AE221" s="1"/>
      <c r="AF221" s="1"/>
      <c r="AG221" s="1"/>
      <c r="AH221" s="1"/>
      <c r="AJ221" s="1"/>
      <c r="AK221" s="1"/>
      <c r="AL221" s="1"/>
      <c r="AM221" s="1"/>
      <c r="AN221" s="1"/>
      <c r="AO221" s="1"/>
      <c r="AP221" s="1"/>
      <c r="AQ221" s="1"/>
      <c r="AR221" s="1"/>
    </row>
    <row r="222" spans="1:44" ht="15.75" customHeight="1">
      <c r="A222" s="2">
        <v>97</v>
      </c>
      <c r="B222" s="2">
        <v>97</v>
      </c>
      <c r="C222" s="1"/>
      <c r="D222" s="2">
        <v>51795</v>
      </c>
      <c r="E222" s="2">
        <v>52070</v>
      </c>
      <c r="F222" s="1" t="s">
        <v>101</v>
      </c>
      <c r="G222" s="1" t="s">
        <v>109</v>
      </c>
      <c r="H222" s="1" t="s">
        <v>122</v>
      </c>
      <c r="I222" s="1" t="s">
        <v>186</v>
      </c>
      <c r="J222" s="1" t="s">
        <v>145</v>
      </c>
      <c r="K222" s="24">
        <v>97</v>
      </c>
      <c r="L222" s="1" t="s">
        <v>111</v>
      </c>
      <c r="M222" s="24">
        <v>1</v>
      </c>
      <c r="N222" s="24">
        <v>1</v>
      </c>
      <c r="O222" s="25">
        <v>1</v>
      </c>
      <c r="P222" s="26">
        <v>6.9999999999999995E-44</v>
      </c>
      <c r="Q222" s="1" t="s">
        <v>141</v>
      </c>
      <c r="R222" s="24">
        <v>9</v>
      </c>
      <c r="S222" s="10" t="s">
        <v>130</v>
      </c>
      <c r="T222" s="24">
        <v>2.069</v>
      </c>
      <c r="U222" s="24">
        <v>-4.6289999999999996</v>
      </c>
      <c r="V222" s="1" t="s">
        <v>109</v>
      </c>
      <c r="W222" s="1"/>
      <c r="X222" s="1" t="s">
        <v>258</v>
      </c>
      <c r="Y222" s="1" t="s">
        <v>184</v>
      </c>
      <c r="Z222" s="1" t="s">
        <v>189</v>
      </c>
      <c r="AA222" s="1" t="s">
        <v>145</v>
      </c>
      <c r="AB222" s="1">
        <v>90</v>
      </c>
      <c r="AC222" s="4" t="s">
        <v>624</v>
      </c>
      <c r="AD222" s="1">
        <v>97</v>
      </c>
      <c r="AE222" s="37">
        <v>6.9999999999999995E-44</v>
      </c>
      <c r="AF222" s="1" t="s">
        <v>184</v>
      </c>
      <c r="AG222" s="1" t="s">
        <v>199</v>
      </c>
      <c r="AH222" s="59" t="s">
        <v>625</v>
      </c>
      <c r="AI222" s="4" t="s">
        <v>626</v>
      </c>
      <c r="AJ222" s="1">
        <v>49.25</v>
      </c>
      <c r="AK222" s="1">
        <v>180</v>
      </c>
      <c r="AL222" s="1" t="s">
        <v>184</v>
      </c>
      <c r="AM222" s="1" t="s">
        <v>627</v>
      </c>
      <c r="AN222" s="1"/>
      <c r="AO222" s="1"/>
      <c r="AP222" s="1"/>
      <c r="AQ222" s="1"/>
      <c r="AR222" s="1"/>
    </row>
    <row r="223" spans="1:44" ht="15.75" customHeight="1">
      <c r="A223" s="2"/>
      <c r="B223" s="2"/>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D223" s="1"/>
      <c r="AE223" s="1"/>
      <c r="AF223" s="1"/>
      <c r="AG223" s="1"/>
      <c r="AH223" s="1"/>
      <c r="AJ223" s="1"/>
      <c r="AK223" s="1"/>
      <c r="AL223" s="1"/>
      <c r="AM223" s="1"/>
      <c r="AN223" s="1"/>
      <c r="AO223" s="1"/>
      <c r="AP223" s="1"/>
      <c r="AQ223" s="1"/>
      <c r="AR223" s="1"/>
    </row>
    <row r="224" spans="1:44" ht="15.75" customHeight="1">
      <c r="A224" s="2">
        <v>98</v>
      </c>
      <c r="B224" s="2">
        <v>98</v>
      </c>
      <c r="C224" s="1"/>
      <c r="D224" s="2">
        <v>52067</v>
      </c>
      <c r="E224" s="2">
        <v>52708</v>
      </c>
      <c r="F224" s="1" t="s">
        <v>101</v>
      </c>
      <c r="G224" s="1" t="s">
        <v>102</v>
      </c>
      <c r="H224" s="1" t="s">
        <v>122</v>
      </c>
      <c r="I224" s="1" t="s">
        <v>103</v>
      </c>
      <c r="J224" s="1" t="s">
        <v>123</v>
      </c>
      <c r="K224" s="24">
        <v>94</v>
      </c>
      <c r="L224" s="1" t="s">
        <v>111</v>
      </c>
      <c r="M224" s="24">
        <v>1</v>
      </c>
      <c r="N224" s="24">
        <v>1</v>
      </c>
      <c r="O224" s="24">
        <v>100</v>
      </c>
      <c r="P224" s="24">
        <v>0</v>
      </c>
      <c r="Q224" s="1" t="s">
        <v>141</v>
      </c>
      <c r="R224" s="24">
        <v>4</v>
      </c>
      <c r="S224" s="1" t="s">
        <v>130</v>
      </c>
      <c r="T224" s="24">
        <v>2.0630000000000002</v>
      </c>
      <c r="U224" s="24">
        <v>-4.702</v>
      </c>
      <c r="V224" s="1" t="s">
        <v>102</v>
      </c>
      <c r="W224" s="1"/>
      <c r="X224" s="1" t="s">
        <v>282</v>
      </c>
      <c r="Y224" s="1" t="s">
        <v>184</v>
      </c>
      <c r="Z224" s="1" t="s">
        <v>111</v>
      </c>
      <c r="AA224" s="1" t="s">
        <v>465</v>
      </c>
      <c r="AB224" s="24">
        <v>94</v>
      </c>
      <c r="AC224" s="4" t="s">
        <v>628</v>
      </c>
      <c r="AD224" s="24">
        <v>100</v>
      </c>
      <c r="AE224" s="26">
        <v>7.0000000000000006E-141</v>
      </c>
      <c r="AF224" s="1" t="s">
        <v>184</v>
      </c>
      <c r="AG224" s="1" t="s">
        <v>480</v>
      </c>
      <c r="AH224" s="27" t="s">
        <v>629</v>
      </c>
      <c r="AI224" s="4" t="s">
        <v>630</v>
      </c>
      <c r="AJ224" s="24">
        <v>16.899999999999999</v>
      </c>
      <c r="AK224" s="24">
        <v>95.05</v>
      </c>
      <c r="AL224" s="1" t="s">
        <v>184</v>
      </c>
      <c r="AM224" s="1" t="s">
        <v>631</v>
      </c>
      <c r="AN224" s="1" t="s">
        <v>184</v>
      </c>
      <c r="AO224" s="24">
        <v>0</v>
      </c>
      <c r="AP224" s="24">
        <v>0</v>
      </c>
      <c r="AQ224" s="1"/>
      <c r="AR224" s="1"/>
    </row>
    <row r="225" spans="1:44" ht="15.75" customHeight="1">
      <c r="A225" s="2"/>
      <c r="B225" s="2"/>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D225" s="1"/>
      <c r="AE225" s="1"/>
      <c r="AF225" s="1"/>
      <c r="AG225" s="1"/>
      <c r="AH225" s="1"/>
      <c r="AJ225" s="1"/>
      <c r="AK225" s="1"/>
      <c r="AL225" s="1"/>
      <c r="AM225" s="1"/>
      <c r="AN225" s="1"/>
      <c r="AO225" s="1"/>
      <c r="AP225" s="1"/>
      <c r="AQ225" s="1"/>
      <c r="AR225" s="1"/>
    </row>
    <row r="226" spans="1:44" ht="15.75" customHeight="1">
      <c r="A226" s="2">
        <v>99</v>
      </c>
      <c r="B226" s="2">
        <v>99</v>
      </c>
      <c r="C226" s="1"/>
      <c r="D226" s="2">
        <v>52818</v>
      </c>
      <c r="E226" s="2">
        <v>53042</v>
      </c>
      <c r="F226" s="1" t="s">
        <v>101</v>
      </c>
      <c r="G226" s="1" t="s">
        <v>109</v>
      </c>
      <c r="H226" s="1" t="s">
        <v>129</v>
      </c>
      <c r="I226" s="1" t="s">
        <v>103</v>
      </c>
      <c r="J226" s="1" t="s">
        <v>123</v>
      </c>
      <c r="K226" s="24">
        <v>95</v>
      </c>
      <c r="L226" s="1" t="s">
        <v>111</v>
      </c>
      <c r="M226" s="24">
        <v>1</v>
      </c>
      <c r="N226" s="24">
        <v>1</v>
      </c>
      <c r="O226" s="24">
        <v>79.7</v>
      </c>
      <c r="P226" s="26">
        <v>8.8999999999999993E-34</v>
      </c>
      <c r="Q226" s="1" t="s">
        <v>112</v>
      </c>
      <c r="R226" s="24">
        <v>110</v>
      </c>
      <c r="S226" s="1" t="s">
        <v>131</v>
      </c>
      <c r="T226" s="24">
        <v>2.573</v>
      </c>
      <c r="U226" s="24">
        <v>-4.4160000000000004</v>
      </c>
      <c r="V226" s="1" t="s">
        <v>109</v>
      </c>
      <c r="W226" s="1"/>
      <c r="X226" s="27" t="s">
        <v>454</v>
      </c>
      <c r="Y226" s="27" t="s">
        <v>632</v>
      </c>
      <c r="Z226" s="1" t="s">
        <v>111</v>
      </c>
      <c r="AA226" s="1" t="s">
        <v>123</v>
      </c>
      <c r="AB226" s="1">
        <v>95</v>
      </c>
      <c r="AC226" s="4" t="s">
        <v>633</v>
      </c>
      <c r="AD226" s="1">
        <v>100</v>
      </c>
      <c r="AE226" s="37">
        <v>3.0000000000000001E-45</v>
      </c>
      <c r="AF226" s="27" t="s">
        <v>634</v>
      </c>
      <c r="AG226" s="1" t="s">
        <v>161</v>
      </c>
      <c r="AH226" s="60" t="s">
        <v>635</v>
      </c>
      <c r="AI226" s="4" t="s">
        <v>421</v>
      </c>
      <c r="AJ226" s="1">
        <v>90.14</v>
      </c>
      <c r="AK226" s="1">
        <v>99.52</v>
      </c>
      <c r="AL226" s="1" t="s">
        <v>636</v>
      </c>
      <c r="AM226" s="1" t="s">
        <v>637</v>
      </c>
      <c r="AN226" s="1" t="s">
        <v>184</v>
      </c>
      <c r="AO226" s="1"/>
      <c r="AP226" s="1"/>
      <c r="AQ226" s="1"/>
      <c r="AR226" s="1"/>
    </row>
    <row r="227" spans="1:44" ht="15.75" customHeight="1">
      <c r="A227" s="2"/>
      <c r="B227" s="2"/>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D227" s="1"/>
      <c r="AE227" s="1"/>
      <c r="AF227" s="1"/>
      <c r="AG227" s="1"/>
      <c r="AH227" s="1"/>
      <c r="AJ227" s="1"/>
      <c r="AK227" s="1"/>
      <c r="AL227" s="1"/>
      <c r="AM227" s="1"/>
      <c r="AN227" s="1"/>
      <c r="AO227" s="1"/>
      <c r="AP227" s="1"/>
      <c r="AQ227" s="1"/>
      <c r="AR227" s="1"/>
    </row>
    <row r="228" spans="1:44" ht="15.75" customHeight="1">
      <c r="A228" s="2">
        <v>100</v>
      </c>
      <c r="B228" s="2">
        <v>100</v>
      </c>
      <c r="C228" s="1"/>
      <c r="D228" s="2">
        <v>53039</v>
      </c>
      <c r="E228" s="2">
        <v>53206</v>
      </c>
      <c r="F228" s="1" t="s">
        <v>101</v>
      </c>
      <c r="G228" s="1" t="s">
        <v>109</v>
      </c>
      <c r="H228" s="1" t="s">
        <v>129</v>
      </c>
      <c r="I228" s="1" t="s">
        <v>186</v>
      </c>
      <c r="J228" s="1" t="s">
        <v>638</v>
      </c>
      <c r="K228" s="24">
        <v>80</v>
      </c>
      <c r="L228" s="1" t="s">
        <v>111</v>
      </c>
      <c r="M228" s="24">
        <v>1</v>
      </c>
      <c r="N228" s="24">
        <v>1</v>
      </c>
      <c r="O228" s="24">
        <v>100</v>
      </c>
      <c r="P228" s="26">
        <v>5.0999999999999997E-31</v>
      </c>
      <c r="Q228" s="1" t="s">
        <v>141</v>
      </c>
      <c r="R228" s="24">
        <v>4</v>
      </c>
      <c r="S228" s="10" t="s">
        <v>130</v>
      </c>
      <c r="T228" s="24">
        <v>1.6919999999999999</v>
      </c>
      <c r="U228" s="24">
        <v>-5.806</v>
      </c>
      <c r="V228" s="1" t="s">
        <v>109</v>
      </c>
      <c r="W228" s="1"/>
      <c r="X228" s="1" t="s">
        <v>282</v>
      </c>
      <c r="Y228" s="1" t="s">
        <v>223</v>
      </c>
      <c r="Z228" s="1" t="s">
        <v>111</v>
      </c>
      <c r="AA228" s="1" t="s">
        <v>638</v>
      </c>
      <c r="AB228" s="1">
        <v>80</v>
      </c>
      <c r="AC228" s="4" t="s">
        <v>639</v>
      </c>
      <c r="AD228" s="1">
        <v>100</v>
      </c>
      <c r="AE228" s="37">
        <v>5.0000000000000004E-31</v>
      </c>
      <c r="AF228" s="1" t="s">
        <v>223</v>
      </c>
      <c r="AG228" s="1" t="s">
        <v>330</v>
      </c>
      <c r="AH228" s="1" t="s">
        <v>640</v>
      </c>
      <c r="AI228" s="4" t="s">
        <v>641</v>
      </c>
      <c r="AJ228" s="1"/>
      <c r="AK228" s="1">
        <v>92.08</v>
      </c>
      <c r="AL228" s="1" t="s">
        <v>223</v>
      </c>
      <c r="AM228" s="1"/>
      <c r="AN228" s="42" t="s">
        <v>184</v>
      </c>
      <c r="AO228" s="1"/>
      <c r="AP228" s="1"/>
      <c r="AQ228" s="1"/>
      <c r="AR228" s="1"/>
    </row>
    <row r="229" spans="1:44" ht="15.75" customHeight="1">
      <c r="A229" s="2"/>
      <c r="B229" s="2"/>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D229" s="1"/>
      <c r="AE229" s="1"/>
      <c r="AF229" s="1"/>
      <c r="AG229" s="1"/>
      <c r="AH229" s="1"/>
      <c r="AJ229" s="1"/>
      <c r="AK229" s="1"/>
      <c r="AL229" s="1"/>
      <c r="AM229" s="1"/>
      <c r="AN229" s="1"/>
      <c r="AO229" s="1"/>
      <c r="AP229" s="1"/>
      <c r="AQ229" s="1"/>
      <c r="AR229" s="1"/>
    </row>
    <row r="230" spans="1:44" ht="15.75" customHeight="1">
      <c r="A230" s="2">
        <v>101</v>
      </c>
      <c r="B230" s="2">
        <v>101</v>
      </c>
      <c r="C230" s="1"/>
      <c r="D230" s="2">
        <v>53213</v>
      </c>
      <c r="E230" s="2">
        <v>53422</v>
      </c>
      <c r="F230" s="1" t="s">
        <v>101</v>
      </c>
      <c r="G230" s="1" t="s">
        <v>102</v>
      </c>
      <c r="H230" s="1" t="s">
        <v>122</v>
      </c>
      <c r="I230" s="1" t="s">
        <v>103</v>
      </c>
      <c r="J230" s="1" t="s">
        <v>266</v>
      </c>
      <c r="K230" s="24">
        <v>94</v>
      </c>
      <c r="L230" s="1" t="s">
        <v>111</v>
      </c>
      <c r="M230" s="24">
        <v>1</v>
      </c>
      <c r="N230" s="24">
        <v>1</v>
      </c>
      <c r="O230" s="24">
        <v>100</v>
      </c>
      <c r="P230" s="26">
        <v>2.4999999999999998E-41</v>
      </c>
      <c r="Q230" s="1" t="s">
        <v>112</v>
      </c>
      <c r="R230" s="24">
        <v>7</v>
      </c>
      <c r="S230" s="1" t="s">
        <v>102</v>
      </c>
      <c r="T230" s="24">
        <v>3.012</v>
      </c>
      <c r="U230" s="24">
        <v>-3.7029999999999998</v>
      </c>
      <c r="V230" s="1" t="s">
        <v>102</v>
      </c>
      <c r="W230" s="1"/>
      <c r="X230" s="42" t="s">
        <v>258</v>
      </c>
      <c r="Y230" s="42" t="s">
        <v>184</v>
      </c>
      <c r="Z230" s="42" t="s">
        <v>189</v>
      </c>
      <c r="AA230" s="42" t="s">
        <v>266</v>
      </c>
      <c r="AB230" s="43">
        <v>94</v>
      </c>
      <c r="AC230" s="4" t="s">
        <v>642</v>
      </c>
      <c r="AD230" s="43">
        <v>100</v>
      </c>
      <c r="AE230" s="44">
        <v>2E-41</v>
      </c>
      <c r="AF230" s="42" t="s">
        <v>184</v>
      </c>
      <c r="AG230" s="42" t="s">
        <v>207</v>
      </c>
      <c r="AH230" s="45" t="s">
        <v>339</v>
      </c>
      <c r="AI230" s="4" t="s">
        <v>643</v>
      </c>
      <c r="AJ230" s="43">
        <v>31.88</v>
      </c>
      <c r="AK230" s="43">
        <v>75</v>
      </c>
      <c r="AL230" s="42" t="s">
        <v>184</v>
      </c>
      <c r="AM230" s="42" t="s">
        <v>644</v>
      </c>
      <c r="AN230" s="42" t="s">
        <v>184</v>
      </c>
      <c r="AO230" s="43">
        <v>0</v>
      </c>
      <c r="AP230" s="43">
        <v>0</v>
      </c>
      <c r="AQ230" s="1"/>
      <c r="AR230" s="1"/>
    </row>
    <row r="231" spans="1:44" ht="15.75" customHeight="1">
      <c r="A231" s="2"/>
      <c r="B231" s="2"/>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D231" s="1"/>
      <c r="AE231" s="1"/>
      <c r="AF231" s="1"/>
      <c r="AG231" s="1"/>
      <c r="AH231" s="1"/>
      <c r="AJ231" s="1"/>
      <c r="AK231" s="1"/>
      <c r="AL231" s="1"/>
      <c r="AM231" s="1"/>
      <c r="AN231" s="1"/>
      <c r="AO231" s="1"/>
      <c r="AP231" s="1"/>
      <c r="AQ231" s="1"/>
      <c r="AR231" s="1"/>
    </row>
    <row r="232" spans="1:44" ht="15.75" customHeight="1">
      <c r="A232" s="2">
        <v>102</v>
      </c>
      <c r="B232" s="2">
        <v>102</v>
      </c>
      <c r="C232" s="1"/>
      <c r="D232" s="2">
        <v>53422</v>
      </c>
      <c r="E232" s="2">
        <v>53619</v>
      </c>
      <c r="F232" s="1" t="s">
        <v>101</v>
      </c>
      <c r="G232" s="1" t="s">
        <v>102</v>
      </c>
      <c r="H232" s="1" t="s">
        <v>213</v>
      </c>
      <c r="I232" s="1" t="s">
        <v>103</v>
      </c>
      <c r="J232" s="1" t="s">
        <v>110</v>
      </c>
      <c r="K232" s="24">
        <v>81</v>
      </c>
      <c r="L232" s="1" t="s">
        <v>111</v>
      </c>
      <c r="M232" s="24">
        <v>1</v>
      </c>
      <c r="N232" s="24">
        <v>1</v>
      </c>
      <c r="O232" s="24">
        <v>100</v>
      </c>
      <c r="P232" s="26">
        <v>9.9999999999999993E-40</v>
      </c>
      <c r="Q232" s="1" t="s">
        <v>141</v>
      </c>
      <c r="R232" s="24">
        <v>1</v>
      </c>
      <c r="S232" s="1" t="s">
        <v>130</v>
      </c>
      <c r="T232" s="24">
        <v>2.1539999999999999</v>
      </c>
      <c r="U232" s="24">
        <v>-4.5129999999999999</v>
      </c>
      <c r="V232" s="1" t="s">
        <v>102</v>
      </c>
      <c r="W232" s="1"/>
      <c r="X232" s="1" t="s">
        <v>282</v>
      </c>
      <c r="Y232" s="1" t="s">
        <v>184</v>
      </c>
      <c r="Z232" s="1" t="s">
        <v>111</v>
      </c>
      <c r="AA232" s="1" t="s">
        <v>645</v>
      </c>
      <c r="AB232" s="24">
        <v>81</v>
      </c>
      <c r="AC232" s="4" t="s">
        <v>646</v>
      </c>
      <c r="AD232" s="24">
        <v>100</v>
      </c>
      <c r="AE232" s="26">
        <v>9.9999999999999993E-40</v>
      </c>
      <c r="AF232" s="1" t="s">
        <v>184</v>
      </c>
      <c r="AG232" s="1"/>
      <c r="AH232" s="1"/>
      <c r="AJ232" s="1"/>
      <c r="AK232" s="1"/>
      <c r="AL232" s="1" t="s">
        <v>184</v>
      </c>
      <c r="AM232" s="1" t="s">
        <v>647</v>
      </c>
      <c r="AN232" s="1" t="s">
        <v>184</v>
      </c>
      <c r="AO232" s="24">
        <v>0</v>
      </c>
      <c r="AP232" s="24">
        <v>0</v>
      </c>
      <c r="AQ232" s="1" t="s">
        <v>430</v>
      </c>
      <c r="AR232" s="1"/>
    </row>
    <row r="233" spans="1:44" ht="15.75" customHeight="1">
      <c r="A233" s="2"/>
      <c r="B233" s="2"/>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D233" s="1"/>
      <c r="AE233" s="1"/>
      <c r="AF233" s="1"/>
      <c r="AG233" s="1"/>
      <c r="AH233" s="1"/>
      <c r="AJ233" s="1"/>
      <c r="AK233" s="1"/>
      <c r="AL233" s="1"/>
      <c r="AM233" s="1"/>
      <c r="AN233" s="1"/>
      <c r="AO233" s="1"/>
      <c r="AP233" s="1"/>
      <c r="AQ233" s="1"/>
      <c r="AR233" s="1"/>
    </row>
    <row r="234" spans="1:44" ht="15.75" customHeight="1">
      <c r="A234" s="2">
        <v>103</v>
      </c>
      <c r="B234" s="2">
        <v>103</v>
      </c>
      <c r="C234" s="1"/>
      <c r="D234" s="2">
        <v>53616</v>
      </c>
      <c r="E234" s="2">
        <v>54029</v>
      </c>
      <c r="F234" s="1" t="s">
        <v>101</v>
      </c>
      <c r="G234" s="1" t="s">
        <v>102</v>
      </c>
      <c r="H234" s="1" t="s">
        <v>122</v>
      </c>
      <c r="I234" s="1" t="s">
        <v>103</v>
      </c>
      <c r="J234" s="1" t="s">
        <v>140</v>
      </c>
      <c r="K234" s="24">
        <v>96</v>
      </c>
      <c r="L234" s="1" t="s">
        <v>111</v>
      </c>
      <c r="M234" s="24">
        <v>1</v>
      </c>
      <c r="N234" s="24">
        <v>1</v>
      </c>
      <c r="O234" s="25">
        <v>1</v>
      </c>
      <c r="P234" s="24">
        <v>0</v>
      </c>
      <c r="Q234" s="1" t="s">
        <v>141</v>
      </c>
      <c r="R234" s="24">
        <v>4</v>
      </c>
      <c r="S234" s="1" t="s">
        <v>130</v>
      </c>
      <c r="T234" s="24">
        <v>1.986</v>
      </c>
      <c r="U234" s="24">
        <v>-5.3719999999999999</v>
      </c>
      <c r="V234" s="1" t="s">
        <v>102</v>
      </c>
      <c r="W234" s="1"/>
      <c r="X234" s="32" t="s">
        <v>260</v>
      </c>
      <c r="Y234" s="32" t="s">
        <v>184</v>
      </c>
      <c r="Z234" s="32" t="s">
        <v>115</v>
      </c>
      <c r="AA234" s="32" t="s">
        <v>158</v>
      </c>
      <c r="AB234" s="33">
        <v>96</v>
      </c>
      <c r="AC234" s="4" t="s">
        <v>648</v>
      </c>
      <c r="AD234" s="34">
        <v>1</v>
      </c>
      <c r="AE234" s="35">
        <v>2E-92</v>
      </c>
      <c r="AF234" s="32" t="s">
        <v>184</v>
      </c>
      <c r="AG234" s="32" t="s">
        <v>269</v>
      </c>
      <c r="AH234" s="32" t="s">
        <v>269</v>
      </c>
      <c r="AI234" s="4" t="s">
        <v>269</v>
      </c>
      <c r="AJ234" s="32" t="s">
        <v>269</v>
      </c>
      <c r="AK234" s="32" t="s">
        <v>269</v>
      </c>
      <c r="AL234" s="32" t="s">
        <v>184</v>
      </c>
      <c r="AM234" s="32" t="s">
        <v>144</v>
      </c>
      <c r="AN234" s="32" t="s">
        <v>184</v>
      </c>
      <c r="AO234" s="33">
        <v>0</v>
      </c>
      <c r="AP234" s="33">
        <v>0</v>
      </c>
      <c r="AQ234" s="1"/>
      <c r="AR234" s="1"/>
    </row>
    <row r="235" spans="1:44" ht="15.75" customHeight="1">
      <c r="A235" s="2"/>
      <c r="B235" s="2"/>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D235" s="1"/>
      <c r="AE235" s="1"/>
      <c r="AF235" s="1"/>
      <c r="AG235" s="1"/>
      <c r="AH235" s="1"/>
      <c r="AJ235" s="1"/>
      <c r="AK235" s="1"/>
      <c r="AL235" s="1"/>
      <c r="AM235" s="1"/>
      <c r="AN235" s="1"/>
      <c r="AO235" s="1"/>
      <c r="AP235" s="1"/>
      <c r="AQ235" s="1"/>
      <c r="AR235" s="1"/>
    </row>
    <row r="236" spans="1:44" ht="15.75" customHeight="1">
      <c r="A236" s="2">
        <v>104</v>
      </c>
      <c r="B236" s="2">
        <v>104</v>
      </c>
      <c r="C236" s="1"/>
      <c r="D236" s="2">
        <v>54026</v>
      </c>
      <c r="E236" s="2">
        <v>54268</v>
      </c>
      <c r="F236" s="1" t="s">
        <v>101</v>
      </c>
      <c r="G236" s="1" t="s">
        <v>109</v>
      </c>
      <c r="H236" s="1" t="s">
        <v>129</v>
      </c>
      <c r="I236" s="1" t="s">
        <v>186</v>
      </c>
      <c r="J236" s="1" t="s">
        <v>649</v>
      </c>
      <c r="K236" s="24">
        <v>108</v>
      </c>
      <c r="L236" s="1" t="s">
        <v>111</v>
      </c>
      <c r="M236" s="24">
        <v>1</v>
      </c>
      <c r="N236" s="24">
        <v>1</v>
      </c>
      <c r="O236" s="24">
        <v>100</v>
      </c>
      <c r="P236" s="26">
        <v>3.3000000000000002E-38</v>
      </c>
      <c r="Q236" s="1" t="s">
        <v>141</v>
      </c>
      <c r="R236" s="24">
        <v>4</v>
      </c>
      <c r="S236" s="1" t="s">
        <v>130</v>
      </c>
      <c r="T236" s="24">
        <v>2.5230000000000001</v>
      </c>
      <c r="U236" s="24">
        <v>-4.7119999999999997</v>
      </c>
      <c r="V236" s="1" t="s">
        <v>131</v>
      </c>
      <c r="W236" s="1"/>
      <c r="X236" s="1" t="s">
        <v>258</v>
      </c>
      <c r="Y236" s="1" t="s">
        <v>184</v>
      </c>
      <c r="Z236" s="1" t="s">
        <v>115</v>
      </c>
      <c r="AA236" s="1" t="s">
        <v>465</v>
      </c>
      <c r="AB236" s="1">
        <v>100</v>
      </c>
      <c r="AC236" s="4" t="s">
        <v>650</v>
      </c>
      <c r="AD236" s="50">
        <v>1</v>
      </c>
      <c r="AE236" s="37">
        <v>2.9999999999999999E-38</v>
      </c>
      <c r="AF236" s="1" t="s">
        <v>184</v>
      </c>
      <c r="AG236" s="1"/>
      <c r="AH236" s="1"/>
      <c r="AJ236" s="1"/>
      <c r="AK236" s="1"/>
      <c r="AL236" s="1" t="s">
        <v>184</v>
      </c>
      <c r="AM236" s="1" t="s">
        <v>651</v>
      </c>
      <c r="AN236" s="1" t="s">
        <v>184</v>
      </c>
      <c r="AO236" s="1">
        <v>0</v>
      </c>
      <c r="AP236" s="1">
        <v>0</v>
      </c>
      <c r="AQ236" s="1"/>
      <c r="AR236" s="1"/>
    </row>
    <row r="237" spans="1:44" ht="15.75" customHeight="1">
      <c r="A237" s="2"/>
      <c r="B237" s="2"/>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D237" s="1"/>
      <c r="AE237" s="1"/>
      <c r="AF237" s="1"/>
      <c r="AG237" s="1"/>
      <c r="AH237" s="1"/>
      <c r="AJ237" s="1"/>
      <c r="AK237" s="1"/>
      <c r="AL237" s="1"/>
      <c r="AM237" s="1"/>
      <c r="AN237" s="1"/>
      <c r="AO237" s="1"/>
      <c r="AP237" s="1"/>
      <c r="AQ237" s="1"/>
      <c r="AR237" s="1"/>
    </row>
    <row r="238" spans="1:44" ht="15.75" customHeight="1">
      <c r="A238" s="2">
        <v>105</v>
      </c>
      <c r="B238" s="2">
        <v>105</v>
      </c>
      <c r="C238" s="1"/>
      <c r="D238" s="2">
        <v>54261</v>
      </c>
      <c r="E238" s="2">
        <v>54422</v>
      </c>
      <c r="F238" s="1" t="s">
        <v>101</v>
      </c>
      <c r="G238" s="1" t="s">
        <v>102</v>
      </c>
      <c r="H238" s="1" t="s">
        <v>305</v>
      </c>
      <c r="I238" s="1" t="s">
        <v>103</v>
      </c>
      <c r="J238" s="1" t="s">
        <v>578</v>
      </c>
      <c r="K238" s="24">
        <v>101</v>
      </c>
      <c r="L238" s="1" t="s">
        <v>111</v>
      </c>
      <c r="M238" s="24">
        <v>1</v>
      </c>
      <c r="N238" s="24">
        <v>1</v>
      </c>
      <c r="O238" s="25">
        <v>1</v>
      </c>
      <c r="P238" s="26">
        <v>1.9000000000000002E-30</v>
      </c>
      <c r="Q238" s="1" t="s">
        <v>141</v>
      </c>
      <c r="R238" s="24">
        <v>7</v>
      </c>
      <c r="S238" s="1" t="s">
        <v>130</v>
      </c>
      <c r="T238" s="24">
        <v>2.1720000000000002</v>
      </c>
      <c r="U238" s="24">
        <v>-4.3979999999999997</v>
      </c>
      <c r="V238" s="1" t="s">
        <v>102</v>
      </c>
      <c r="W238" s="1" t="s">
        <v>652</v>
      </c>
      <c r="X238" s="32" t="s">
        <v>260</v>
      </c>
      <c r="Y238" s="32" t="s">
        <v>184</v>
      </c>
      <c r="Z238" s="32" t="s">
        <v>115</v>
      </c>
      <c r="AA238" s="32" t="s">
        <v>580</v>
      </c>
      <c r="AB238" s="33">
        <v>101</v>
      </c>
      <c r="AC238" s="4" t="s">
        <v>653</v>
      </c>
      <c r="AD238" s="34">
        <v>1</v>
      </c>
      <c r="AE238" s="35">
        <v>1.0000000000000001E-30</v>
      </c>
      <c r="AF238" s="32" t="s">
        <v>184</v>
      </c>
      <c r="AG238" s="32" t="s">
        <v>269</v>
      </c>
      <c r="AH238" s="32" t="s">
        <v>269</v>
      </c>
      <c r="AI238" s="4" t="s">
        <v>269</v>
      </c>
      <c r="AJ238" s="32" t="s">
        <v>269</v>
      </c>
      <c r="AK238" s="32" t="s">
        <v>269</v>
      </c>
      <c r="AL238" s="32" t="s">
        <v>184</v>
      </c>
      <c r="AM238" s="32" t="s">
        <v>144</v>
      </c>
      <c r="AN238" s="32" t="s">
        <v>184</v>
      </c>
      <c r="AO238" s="33">
        <v>0</v>
      </c>
      <c r="AP238" s="33">
        <v>0</v>
      </c>
      <c r="AQ238" s="1"/>
      <c r="AR238" s="1"/>
    </row>
    <row r="239" spans="1:44" ht="15.75" customHeight="1">
      <c r="A239" s="2"/>
      <c r="B239" s="2"/>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D239" s="1"/>
      <c r="AE239" s="1"/>
      <c r="AF239" s="1"/>
      <c r="AG239" s="1"/>
      <c r="AH239" s="1"/>
      <c r="AJ239" s="1"/>
      <c r="AK239" s="1"/>
      <c r="AL239" s="1"/>
      <c r="AM239" s="1"/>
      <c r="AN239" s="1"/>
      <c r="AO239" s="1"/>
      <c r="AP239" s="1"/>
      <c r="AQ239" s="1"/>
      <c r="AR239" s="1"/>
    </row>
    <row r="240" spans="1:44" ht="15.75" customHeight="1">
      <c r="A240" s="2">
        <v>106</v>
      </c>
      <c r="B240" s="2">
        <v>106</v>
      </c>
      <c r="C240" s="1"/>
      <c r="D240" s="2">
        <v>54439</v>
      </c>
      <c r="E240" s="2">
        <v>55875</v>
      </c>
      <c r="F240" s="1" t="s">
        <v>101</v>
      </c>
      <c r="G240" s="1" t="s">
        <v>109</v>
      </c>
      <c r="H240" s="10" t="s">
        <v>121</v>
      </c>
      <c r="I240" s="1" t="s">
        <v>186</v>
      </c>
      <c r="J240" s="10" t="s">
        <v>144</v>
      </c>
      <c r="K240" s="24">
        <v>103</v>
      </c>
      <c r="L240" s="1" t="s">
        <v>111</v>
      </c>
      <c r="M240" s="24">
        <v>1</v>
      </c>
      <c r="N240" s="24">
        <v>1</v>
      </c>
      <c r="O240" s="24">
        <v>100</v>
      </c>
      <c r="P240" s="24">
        <v>0</v>
      </c>
      <c r="Q240" s="1" t="s">
        <v>112</v>
      </c>
      <c r="R240" s="24">
        <v>17</v>
      </c>
      <c r="S240" s="1" t="s">
        <v>107</v>
      </c>
      <c r="T240" s="24">
        <v>1.607</v>
      </c>
      <c r="U240" s="24">
        <v>-5.5640000000000001</v>
      </c>
      <c r="V240" s="1" t="s">
        <v>131</v>
      </c>
      <c r="W240" s="1"/>
      <c r="X240" s="1" t="s">
        <v>654</v>
      </c>
      <c r="Y240" s="1" t="s">
        <v>654</v>
      </c>
      <c r="Z240" s="1" t="s">
        <v>115</v>
      </c>
      <c r="AA240" s="1" t="s">
        <v>368</v>
      </c>
      <c r="AB240" s="1">
        <v>100</v>
      </c>
      <c r="AC240" s="4" t="s">
        <v>655</v>
      </c>
      <c r="AD240" s="1">
        <v>100</v>
      </c>
      <c r="AE240" s="1">
        <v>0</v>
      </c>
      <c r="AF240" s="41" t="s">
        <v>656</v>
      </c>
      <c r="AG240" s="41" t="s">
        <v>189</v>
      </c>
      <c r="AH240" s="41" t="s">
        <v>657</v>
      </c>
      <c r="AI240" s="4" t="s">
        <v>658</v>
      </c>
      <c r="AJ240" s="1">
        <v>73.5</v>
      </c>
      <c r="AK240" s="1">
        <v>99.74</v>
      </c>
      <c r="AL240" s="39" t="s">
        <v>654</v>
      </c>
      <c r="AM240" s="1" t="s">
        <v>659</v>
      </c>
      <c r="AN240" s="1"/>
      <c r="AO240" s="1"/>
      <c r="AP240" s="1"/>
      <c r="AQ240" s="1"/>
      <c r="AR240" s="1"/>
    </row>
    <row r="241" spans="1:45" ht="15.75" customHeight="1">
      <c r="A241" s="2"/>
      <c r="B241" s="2"/>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D241" s="1"/>
      <c r="AE241" s="1"/>
      <c r="AF241" s="1"/>
      <c r="AG241" s="1"/>
      <c r="AH241" s="1"/>
      <c r="AJ241" s="1"/>
      <c r="AK241" s="1"/>
      <c r="AL241" s="1"/>
      <c r="AM241" s="1"/>
      <c r="AN241" s="1"/>
      <c r="AO241" s="1"/>
      <c r="AP241" s="1"/>
      <c r="AQ241" s="1"/>
      <c r="AR241" s="1"/>
    </row>
    <row r="242" spans="1:45" ht="15.75" customHeight="1">
      <c r="A242" s="2">
        <v>107</v>
      </c>
      <c r="B242" s="2">
        <v>107</v>
      </c>
      <c r="C242" s="1"/>
      <c r="D242" s="2">
        <v>55878</v>
      </c>
      <c r="E242" s="2">
        <v>56351</v>
      </c>
      <c r="F242" s="1" t="s">
        <v>101</v>
      </c>
      <c r="G242" s="1" t="s">
        <v>102</v>
      </c>
      <c r="H242" s="1" t="s">
        <v>122</v>
      </c>
      <c r="I242" s="1" t="s">
        <v>103</v>
      </c>
      <c r="J242" s="1" t="s">
        <v>195</v>
      </c>
      <c r="K242" s="24">
        <v>102</v>
      </c>
      <c r="L242" s="1" t="s">
        <v>111</v>
      </c>
      <c r="M242" s="24">
        <v>1</v>
      </c>
      <c r="N242" s="24">
        <v>1</v>
      </c>
      <c r="O242" s="25">
        <v>1</v>
      </c>
      <c r="P242" s="24">
        <v>0</v>
      </c>
      <c r="Q242" s="1" t="s">
        <v>112</v>
      </c>
      <c r="R242" s="24">
        <v>3</v>
      </c>
      <c r="S242" s="1" t="s">
        <v>130</v>
      </c>
      <c r="T242" s="24">
        <v>2.504</v>
      </c>
      <c r="U242" s="24">
        <v>-4.7510000000000003</v>
      </c>
      <c r="V242" s="1" t="s">
        <v>102</v>
      </c>
      <c r="W242" s="1"/>
      <c r="X242" s="32" t="s">
        <v>660</v>
      </c>
      <c r="Y242" s="32" t="s">
        <v>115</v>
      </c>
      <c r="Z242" s="32" t="s">
        <v>661</v>
      </c>
      <c r="AA242" s="33">
        <v>102</v>
      </c>
      <c r="AB242" s="4" t="s">
        <v>662</v>
      </c>
      <c r="AC242" s="4">
        <v>1</v>
      </c>
      <c r="AD242" s="35">
        <v>5.0000000000000004E-112</v>
      </c>
      <c r="AE242" s="32" t="s">
        <v>663</v>
      </c>
      <c r="AF242" s="47" t="s">
        <v>664</v>
      </c>
      <c r="AG242" s="47" t="s">
        <v>665</v>
      </c>
      <c r="AH242" s="4" t="s">
        <v>666</v>
      </c>
      <c r="AI242" s="4">
        <v>0.95540000000000003</v>
      </c>
      <c r="AJ242" s="61">
        <v>99.37</v>
      </c>
      <c r="AK242" s="32" t="s">
        <v>667</v>
      </c>
      <c r="AL242" s="32" t="s">
        <v>144</v>
      </c>
      <c r="AM242" s="42"/>
      <c r="AN242" s="42"/>
      <c r="AO242" s="42"/>
      <c r="AP242" s="1"/>
      <c r="AQ242" s="1"/>
      <c r="AR242" s="1"/>
    </row>
    <row r="243" spans="1:45" ht="15.75" customHeight="1">
      <c r="A243" s="2"/>
      <c r="B243" s="2"/>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D243" s="1"/>
      <c r="AE243" s="1"/>
      <c r="AF243" s="1"/>
      <c r="AG243" s="1"/>
      <c r="AH243" s="1"/>
      <c r="AJ243" s="1"/>
      <c r="AK243" s="1"/>
      <c r="AL243" s="1"/>
      <c r="AM243" s="1"/>
      <c r="AN243" s="1"/>
      <c r="AO243" s="1"/>
      <c r="AP243" s="1"/>
      <c r="AQ243" s="1"/>
      <c r="AR243" s="1"/>
    </row>
    <row r="244" spans="1:45" ht="15.75" customHeight="1">
      <c r="A244" s="2">
        <v>108</v>
      </c>
      <c r="B244" s="2">
        <v>108</v>
      </c>
      <c r="C244" s="1"/>
      <c r="D244" s="2">
        <v>56366</v>
      </c>
      <c r="E244" s="2">
        <v>56560</v>
      </c>
      <c r="F244" s="1" t="s">
        <v>101</v>
      </c>
      <c r="G244" s="1" t="s">
        <v>102</v>
      </c>
      <c r="H244" s="1" t="s">
        <v>122</v>
      </c>
      <c r="I244" s="1" t="s">
        <v>182</v>
      </c>
      <c r="J244" s="1" t="s">
        <v>668</v>
      </c>
      <c r="K244" s="24">
        <v>100</v>
      </c>
      <c r="L244" s="1" t="s">
        <v>111</v>
      </c>
      <c r="M244" s="24">
        <v>1</v>
      </c>
      <c r="N244" s="24">
        <v>1</v>
      </c>
      <c r="O244" s="24">
        <v>100</v>
      </c>
      <c r="P244" s="26">
        <v>1.5999999999999999E-37</v>
      </c>
      <c r="Q244" s="1" t="s">
        <v>112</v>
      </c>
      <c r="R244" s="24">
        <v>15</v>
      </c>
      <c r="S244" s="1" t="s">
        <v>107</v>
      </c>
      <c r="T244" s="24">
        <v>2.8969999999999998</v>
      </c>
      <c r="U244" s="24">
        <v>-2.839</v>
      </c>
      <c r="V244" s="1" t="s">
        <v>102</v>
      </c>
      <c r="W244" s="1"/>
      <c r="X244" s="42" t="s">
        <v>258</v>
      </c>
      <c r="Y244" s="42" t="s">
        <v>184</v>
      </c>
      <c r="Z244" s="42" t="s">
        <v>189</v>
      </c>
      <c r="AA244" s="42" t="s">
        <v>669</v>
      </c>
      <c r="AB244" s="43">
        <v>102</v>
      </c>
      <c r="AC244" s="4" t="s">
        <v>670</v>
      </c>
      <c r="AD244" s="43">
        <v>100</v>
      </c>
      <c r="AE244" s="44">
        <v>1.9999999999999999E-40</v>
      </c>
      <c r="AF244" s="45" t="s">
        <v>671</v>
      </c>
      <c r="AG244" s="42" t="s">
        <v>433</v>
      </c>
      <c r="AH244" s="45" t="s">
        <v>672</v>
      </c>
      <c r="AI244" s="4" t="s">
        <v>673</v>
      </c>
      <c r="AJ244" s="61">
        <v>51.56</v>
      </c>
      <c r="AK244" s="61">
        <v>97.32</v>
      </c>
      <c r="AL244" s="42" t="s">
        <v>184</v>
      </c>
      <c r="AM244" s="42" t="s">
        <v>674</v>
      </c>
      <c r="AN244" s="42" t="s">
        <v>184</v>
      </c>
      <c r="AO244" s="43">
        <v>0</v>
      </c>
      <c r="AP244" s="43">
        <v>0</v>
      </c>
      <c r="AQ244" s="1"/>
      <c r="AR244" s="1"/>
    </row>
    <row r="245" spans="1:45" ht="15.75" customHeight="1">
      <c r="A245" s="2"/>
      <c r="B245" s="2"/>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D245" s="1"/>
      <c r="AE245" s="1"/>
      <c r="AF245" s="1"/>
      <c r="AG245" s="1"/>
      <c r="AH245" s="1"/>
      <c r="AJ245" s="1"/>
      <c r="AK245" s="1"/>
      <c r="AL245" s="1"/>
      <c r="AM245" s="1"/>
      <c r="AN245" s="1"/>
      <c r="AO245" s="1"/>
      <c r="AP245" s="1"/>
      <c r="AQ245" s="1"/>
      <c r="AR245" s="1"/>
    </row>
    <row r="246" spans="1:45" ht="15.75" customHeight="1">
      <c r="A246" s="2">
        <v>109</v>
      </c>
      <c r="B246" s="2">
        <v>109</v>
      </c>
      <c r="C246" s="1"/>
      <c r="D246" s="2">
        <v>56557</v>
      </c>
      <c r="E246" s="2">
        <v>57180</v>
      </c>
      <c r="F246" s="1" t="s">
        <v>101</v>
      </c>
      <c r="G246" s="1" t="s">
        <v>102</v>
      </c>
      <c r="H246" s="1" t="s">
        <v>122</v>
      </c>
      <c r="I246" s="1" t="s">
        <v>103</v>
      </c>
      <c r="J246" s="1" t="s">
        <v>128</v>
      </c>
      <c r="K246" s="24">
        <v>104</v>
      </c>
      <c r="L246" s="1" t="s">
        <v>111</v>
      </c>
      <c r="M246" s="24">
        <v>1</v>
      </c>
      <c r="N246" s="24">
        <v>1</v>
      </c>
      <c r="O246" s="24">
        <v>100</v>
      </c>
      <c r="P246" s="24">
        <v>0</v>
      </c>
      <c r="Q246" s="1" t="s">
        <v>141</v>
      </c>
      <c r="R246" s="24">
        <v>4</v>
      </c>
      <c r="S246" s="1" t="s">
        <v>130</v>
      </c>
      <c r="T246" s="43">
        <v>1.8220000000000001</v>
      </c>
      <c r="U246" s="43">
        <v>-5.8860000000000001</v>
      </c>
      <c r="V246" s="42" t="s">
        <v>102</v>
      </c>
      <c r="W246" s="1"/>
      <c r="X246" s="27" t="s">
        <v>654</v>
      </c>
      <c r="Y246" s="1" t="s">
        <v>654</v>
      </c>
      <c r="Z246" s="1" t="s">
        <v>115</v>
      </c>
      <c r="AA246" s="1" t="s">
        <v>253</v>
      </c>
      <c r="AB246" s="24">
        <v>104</v>
      </c>
      <c r="AC246" s="4" t="s">
        <v>676</v>
      </c>
      <c r="AD246" s="24">
        <v>100</v>
      </c>
      <c r="AE246" s="26">
        <v>3.0000000000000001E-138</v>
      </c>
      <c r="AF246" s="62" t="s">
        <v>675</v>
      </c>
      <c r="AG246" s="1" t="s">
        <v>207</v>
      </c>
      <c r="AH246" s="63" t="s">
        <v>677</v>
      </c>
      <c r="AI246" s="4" t="s">
        <v>678</v>
      </c>
      <c r="AJ246" s="24">
        <v>70</v>
      </c>
      <c r="AK246" s="24">
        <v>99.83</v>
      </c>
      <c r="AL246" s="1" t="s">
        <v>679</v>
      </c>
      <c r="AM246" s="1" t="s">
        <v>680</v>
      </c>
      <c r="AN246" s="1"/>
      <c r="AO246" s="1"/>
      <c r="AP246" s="1"/>
      <c r="AQ246" s="1"/>
      <c r="AR246" s="1"/>
    </row>
    <row r="247" spans="1:45" ht="15.75" customHeight="1">
      <c r="A247" s="2"/>
      <c r="B247" s="2"/>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D247" s="1"/>
      <c r="AE247" s="1"/>
      <c r="AF247" s="1"/>
      <c r="AG247" s="1"/>
      <c r="AH247" s="1"/>
      <c r="AJ247" s="1"/>
      <c r="AK247" s="1"/>
      <c r="AL247" s="1"/>
      <c r="AM247" s="1"/>
      <c r="AN247" s="1"/>
      <c r="AO247" s="1"/>
      <c r="AP247" s="1"/>
      <c r="AQ247" s="1"/>
      <c r="AR247" s="1"/>
    </row>
    <row r="248" spans="1:45" ht="15.75" customHeight="1">
      <c r="A248" s="2">
        <v>110</v>
      </c>
      <c r="B248" s="2">
        <v>110</v>
      </c>
      <c r="C248" s="1"/>
      <c r="D248" s="2">
        <v>57303</v>
      </c>
      <c r="E248" s="2">
        <v>57506</v>
      </c>
      <c r="F248" s="1" t="s">
        <v>101</v>
      </c>
      <c r="G248" s="1" t="s">
        <v>102</v>
      </c>
      <c r="H248" s="1" t="s">
        <v>213</v>
      </c>
      <c r="I248" s="1" t="s">
        <v>103</v>
      </c>
      <c r="J248" s="1" t="s">
        <v>681</v>
      </c>
      <c r="K248" s="24">
        <v>105</v>
      </c>
      <c r="L248" s="1" t="s">
        <v>111</v>
      </c>
      <c r="M248" s="24">
        <v>1</v>
      </c>
      <c r="N248" s="24">
        <v>42</v>
      </c>
      <c r="O248" s="24">
        <v>62</v>
      </c>
      <c r="P248" s="26">
        <v>3.2999999999999999E-40</v>
      </c>
      <c r="Q248" s="1" t="s">
        <v>112</v>
      </c>
      <c r="R248" s="24">
        <v>123</v>
      </c>
      <c r="S248" s="1" t="s">
        <v>107</v>
      </c>
      <c r="T248" s="24">
        <v>1.002</v>
      </c>
      <c r="U248" s="24">
        <v>-7.101</v>
      </c>
      <c r="V248" s="1" t="s">
        <v>107</v>
      </c>
      <c r="W248" s="1"/>
      <c r="X248" s="42" t="s">
        <v>468</v>
      </c>
      <c r="Y248" s="42" t="s">
        <v>468</v>
      </c>
      <c r="Z248" s="42" t="s">
        <v>189</v>
      </c>
      <c r="AA248" s="42" t="s">
        <v>681</v>
      </c>
      <c r="AB248" s="43">
        <v>105</v>
      </c>
      <c r="AC248" s="4" t="s">
        <v>682</v>
      </c>
      <c r="AD248" s="43">
        <v>100</v>
      </c>
      <c r="AE248" s="44">
        <v>3.0000000000000002E-40</v>
      </c>
      <c r="AF248" s="45" t="s">
        <v>470</v>
      </c>
      <c r="AG248" s="42" t="s">
        <v>299</v>
      </c>
      <c r="AH248" s="45" t="s">
        <v>471</v>
      </c>
      <c r="AI248" s="4" t="s">
        <v>472</v>
      </c>
      <c r="AJ248" s="43">
        <v>85.07</v>
      </c>
      <c r="AK248" s="43">
        <v>99.3</v>
      </c>
      <c r="AL248" s="42" t="s">
        <v>468</v>
      </c>
      <c r="AM248" s="42" t="s">
        <v>683</v>
      </c>
      <c r="AN248" s="1"/>
      <c r="AO248" s="1"/>
      <c r="AP248" s="1"/>
      <c r="AQ248" s="1"/>
      <c r="AR248" s="1"/>
    </row>
    <row r="249" spans="1:45" ht="15.75" customHeight="1">
      <c r="A249" s="2"/>
      <c r="B249" s="2"/>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D249" s="1"/>
      <c r="AE249" s="1"/>
      <c r="AF249" s="1"/>
      <c r="AG249" s="1"/>
      <c r="AH249" s="1"/>
      <c r="AJ249" s="1"/>
      <c r="AK249" s="1"/>
      <c r="AL249" s="1"/>
      <c r="AM249" s="1"/>
      <c r="AN249" s="1"/>
      <c r="AO249" s="1"/>
      <c r="AP249" s="1"/>
      <c r="AQ249" s="1"/>
      <c r="AR249" s="1"/>
    </row>
    <row r="250" spans="1:45" ht="15.75" customHeight="1">
      <c r="A250" s="3"/>
      <c r="AR250" s="3"/>
      <c r="AS250" s="7"/>
    </row>
    <row r="251" spans="1:45" ht="15.75" customHeight="1">
      <c r="A251" s="3"/>
      <c r="AR251" s="3"/>
      <c r="AS251" s="7"/>
    </row>
    <row r="252" spans="1:45" ht="15.75" customHeight="1">
      <c r="A252" s="3"/>
      <c r="AR252" s="3"/>
      <c r="AS252" s="7"/>
    </row>
    <row r="253" spans="1:45" ht="15.75" customHeight="1">
      <c r="A253" s="3"/>
      <c r="AR253" s="3"/>
      <c r="AS253" s="7"/>
    </row>
    <row r="254" spans="1:45" ht="15.75" customHeight="1">
      <c r="A254" s="3"/>
      <c r="AR254" s="3"/>
      <c r="AS254" s="7"/>
    </row>
    <row r="255" spans="1:45" ht="15.75" customHeight="1">
      <c r="A255" s="3"/>
      <c r="AR255" s="3"/>
      <c r="AS255" s="7"/>
    </row>
    <row r="256" spans="1:45" ht="15.75" customHeight="1">
      <c r="A256" s="3"/>
      <c r="AR256" s="3"/>
      <c r="AS256" s="7"/>
    </row>
    <row r="257" spans="1:45" ht="15.75" customHeight="1">
      <c r="A257" s="3"/>
      <c r="AR257" s="3"/>
      <c r="AS257" s="7"/>
    </row>
    <row r="258" spans="1:45" ht="15.75" customHeight="1">
      <c r="A258" s="3"/>
      <c r="AR258" s="3"/>
      <c r="AS258" s="7"/>
    </row>
    <row r="259" spans="1:45" ht="15.75" customHeight="1">
      <c r="A259" s="3"/>
      <c r="AR259" s="3"/>
      <c r="AS259" s="7"/>
    </row>
    <row r="260" spans="1:45" ht="15.75" customHeight="1">
      <c r="A260" s="3"/>
      <c r="AR260" s="3"/>
      <c r="AS260" s="7"/>
    </row>
    <row r="261" spans="1:45" ht="15.75" customHeight="1">
      <c r="A261" s="3"/>
      <c r="AR261" s="3"/>
      <c r="AS261" s="7"/>
    </row>
    <row r="262" spans="1:45" ht="15.75" customHeight="1">
      <c r="A262" s="3"/>
      <c r="AR262" s="3"/>
      <c r="AS262" s="7"/>
    </row>
    <row r="263" spans="1:45" ht="15.75" customHeight="1">
      <c r="A263" s="3"/>
      <c r="AR263" s="3"/>
      <c r="AS263" s="7"/>
    </row>
    <row r="264" spans="1:45" ht="15.75" customHeight="1">
      <c r="A264" s="3"/>
      <c r="AR264" s="3"/>
      <c r="AS264" s="7"/>
    </row>
    <row r="265" spans="1:45" ht="15.75" customHeight="1">
      <c r="A265" s="3"/>
      <c r="AR265" s="3"/>
      <c r="AS265" s="7"/>
    </row>
    <row r="266" spans="1:45" ht="15.75" customHeight="1">
      <c r="A266" s="3"/>
      <c r="AR266" s="3"/>
      <c r="AS266" s="7"/>
    </row>
    <row r="267" spans="1:45" ht="15.75" customHeight="1">
      <c r="A267" s="3"/>
      <c r="AR267" s="3"/>
      <c r="AS267" s="7"/>
    </row>
    <row r="268" spans="1:45" ht="15.75" customHeight="1">
      <c r="A268" s="3"/>
      <c r="AR268" s="3"/>
      <c r="AS268" s="7"/>
    </row>
    <row r="269" spans="1:45" ht="15.75" customHeight="1">
      <c r="A269" s="3"/>
      <c r="AR269" s="3"/>
      <c r="AS269" s="7"/>
    </row>
    <row r="270" spans="1:45" ht="15.75" customHeight="1">
      <c r="A270" s="3"/>
      <c r="AR270" s="3"/>
      <c r="AS270" s="7"/>
    </row>
    <row r="271" spans="1:45" ht="15.75" customHeight="1">
      <c r="A271" s="3"/>
      <c r="AR271" s="3"/>
      <c r="AS271" s="7"/>
    </row>
    <row r="272" spans="1:45" ht="15.75" customHeight="1">
      <c r="A272" s="3"/>
      <c r="AR272" s="3"/>
      <c r="AS272" s="7"/>
    </row>
    <row r="273" spans="1:45" ht="15.75" customHeight="1">
      <c r="A273" s="3"/>
      <c r="AR273" s="3"/>
      <c r="AS273" s="7"/>
    </row>
    <row r="274" spans="1:45" ht="15.75" customHeight="1">
      <c r="A274" s="3"/>
      <c r="AR274" s="3"/>
      <c r="AS274" s="7"/>
    </row>
    <row r="275" spans="1:45" ht="15.75" customHeight="1">
      <c r="A275" s="3"/>
      <c r="AR275" s="3"/>
      <c r="AS275" s="7"/>
    </row>
    <row r="276" spans="1:45" ht="15.75" customHeight="1">
      <c r="A276" s="3"/>
      <c r="AR276" s="3"/>
      <c r="AS276" s="7"/>
    </row>
    <row r="277" spans="1:45" ht="15.75" customHeight="1">
      <c r="A277" s="3"/>
      <c r="AR277" s="3"/>
      <c r="AS277" s="7"/>
    </row>
    <row r="278" spans="1:45" ht="15.75" customHeight="1">
      <c r="A278" s="3"/>
      <c r="AR278" s="3"/>
      <c r="AS278" s="7"/>
    </row>
    <row r="279" spans="1:45" ht="15.75" customHeight="1">
      <c r="A279" s="3"/>
      <c r="AR279" s="3"/>
      <c r="AS279" s="7"/>
    </row>
    <row r="280" spans="1:45" ht="15.75" customHeight="1">
      <c r="A280" s="3"/>
      <c r="AR280" s="3"/>
      <c r="AS280" s="7"/>
    </row>
    <row r="281" spans="1:45" ht="15.75" customHeight="1">
      <c r="A281" s="3"/>
      <c r="AR281" s="3"/>
      <c r="AS281" s="7"/>
    </row>
    <row r="282" spans="1:45" ht="15.75" customHeight="1">
      <c r="A282" s="3"/>
      <c r="AR282" s="3"/>
      <c r="AS282" s="7"/>
    </row>
    <row r="283" spans="1:45" ht="15.75" customHeight="1">
      <c r="A283" s="3"/>
      <c r="AR283" s="3"/>
      <c r="AS283" s="7"/>
    </row>
    <row r="284" spans="1:45" ht="15.75" customHeight="1">
      <c r="A284" s="3"/>
      <c r="AR284" s="3"/>
      <c r="AS284" s="7"/>
    </row>
    <row r="285" spans="1:45" ht="15.75" customHeight="1">
      <c r="A285" s="3"/>
      <c r="AR285" s="3"/>
      <c r="AS285" s="7"/>
    </row>
    <row r="286" spans="1:45" ht="15.75" customHeight="1">
      <c r="A286" s="3"/>
      <c r="AR286" s="3"/>
      <c r="AS286" s="7"/>
    </row>
    <row r="287" spans="1:45" ht="15.75" customHeight="1">
      <c r="A287" s="3"/>
      <c r="AR287" s="3"/>
      <c r="AS287" s="7"/>
    </row>
    <row r="288" spans="1:45" ht="15.75" customHeight="1">
      <c r="A288" s="3"/>
      <c r="AR288" s="3"/>
      <c r="AS288" s="7"/>
    </row>
    <row r="289" spans="1:45" ht="15.75" customHeight="1">
      <c r="A289" s="3"/>
      <c r="AR289" s="3"/>
      <c r="AS289" s="7"/>
    </row>
    <row r="290" spans="1:45" ht="15.75" customHeight="1">
      <c r="A290" s="3"/>
      <c r="AR290" s="3"/>
      <c r="AS290" s="7"/>
    </row>
    <row r="291" spans="1:45" ht="15.75" customHeight="1">
      <c r="A291" s="3"/>
      <c r="AR291" s="3"/>
      <c r="AS291" s="7"/>
    </row>
    <row r="292" spans="1:45" ht="15.75" customHeight="1">
      <c r="A292" s="3"/>
      <c r="AR292" s="3"/>
      <c r="AS292" s="7"/>
    </row>
    <row r="293" spans="1:45" ht="15.75" customHeight="1">
      <c r="A293" s="3"/>
      <c r="AR293" s="3"/>
      <c r="AS293" s="7"/>
    </row>
    <row r="294" spans="1:45" ht="15.75" customHeight="1">
      <c r="A294" s="3"/>
      <c r="AR294" s="3"/>
      <c r="AS294" s="7"/>
    </row>
    <row r="295" spans="1:45" ht="15.75" customHeight="1">
      <c r="A295" s="3"/>
      <c r="AR295" s="3"/>
      <c r="AS295" s="7"/>
    </row>
    <row r="296" spans="1:45" ht="15.75" customHeight="1">
      <c r="A296" s="3"/>
      <c r="AR296" s="3"/>
      <c r="AS296" s="7"/>
    </row>
    <row r="297" spans="1:45" ht="15.75" customHeight="1">
      <c r="A297" s="3"/>
      <c r="AR297" s="3"/>
      <c r="AS297" s="7"/>
    </row>
    <row r="298" spans="1:45" ht="15.75" customHeight="1">
      <c r="A298" s="3"/>
      <c r="AR298" s="3"/>
      <c r="AS298" s="7"/>
    </row>
    <row r="299" spans="1:45" ht="15.75" customHeight="1">
      <c r="A299" s="3"/>
      <c r="AR299" s="3"/>
      <c r="AS299" s="7"/>
    </row>
    <row r="300" spans="1:45" ht="15.75" customHeight="1">
      <c r="A300" s="3"/>
      <c r="AR300" s="3"/>
      <c r="AS300" s="7"/>
    </row>
    <row r="301" spans="1:45" ht="15.75" customHeight="1">
      <c r="A301" s="3"/>
      <c r="AR301" s="3"/>
      <c r="AS301" s="7"/>
    </row>
    <row r="302" spans="1:45" ht="15.75" customHeight="1">
      <c r="A302" s="3"/>
      <c r="AR302" s="3"/>
      <c r="AS302" s="7"/>
    </row>
    <row r="303" spans="1:45" ht="15.75" customHeight="1">
      <c r="A303" s="3"/>
      <c r="AR303" s="3"/>
      <c r="AS303" s="7"/>
    </row>
    <row r="304" spans="1:45" ht="15.75" customHeight="1">
      <c r="A304" s="3"/>
      <c r="AR304" s="3"/>
      <c r="AS304" s="7"/>
    </row>
    <row r="305" spans="1:45" ht="15.75" customHeight="1">
      <c r="A305" s="3"/>
      <c r="AR305" s="3"/>
      <c r="AS305" s="7"/>
    </row>
    <row r="306" spans="1:45" ht="15.75" customHeight="1">
      <c r="A306" s="3"/>
      <c r="X306" s="1"/>
      <c r="AR306" s="3"/>
      <c r="AS306" s="7"/>
    </row>
    <row r="307" spans="1:45" ht="15.75" customHeight="1">
      <c r="A307" s="3"/>
      <c r="AR307" s="3"/>
      <c r="AS307" s="7"/>
    </row>
    <row r="308" spans="1:45" ht="15.75" customHeight="1">
      <c r="A308" s="3"/>
      <c r="AR308" s="3"/>
      <c r="AS308" s="7"/>
    </row>
    <row r="309" spans="1:45" ht="15.75" customHeight="1">
      <c r="A309" s="3"/>
      <c r="AR309" s="3"/>
      <c r="AS309" s="7"/>
    </row>
    <row r="310" spans="1:45" ht="15.75" customHeight="1">
      <c r="A310" s="3"/>
      <c r="AR310" s="3"/>
      <c r="AS310" s="7"/>
    </row>
    <row r="311" spans="1:45" ht="15.75" customHeight="1">
      <c r="A311" s="3"/>
      <c r="AR311" s="3"/>
      <c r="AS311" s="7"/>
    </row>
    <row r="312" spans="1:45" ht="15.75" customHeight="1">
      <c r="A312" s="3"/>
      <c r="AR312" s="3"/>
      <c r="AS312" s="7"/>
    </row>
    <row r="313" spans="1:45" ht="15.75" customHeight="1">
      <c r="A313" s="3"/>
      <c r="AR313" s="3"/>
      <c r="AS313" s="7"/>
    </row>
    <row r="314" spans="1:45" ht="15.75" customHeight="1">
      <c r="A314" s="3"/>
      <c r="AR314" s="3"/>
      <c r="AS314" s="7"/>
    </row>
    <row r="315" spans="1:45" ht="15.75" customHeight="1">
      <c r="A315" s="3"/>
      <c r="AR315" s="3"/>
      <c r="AS315" s="7"/>
    </row>
    <row r="316" spans="1:45" ht="15.75" customHeight="1">
      <c r="A316" s="3"/>
      <c r="AR316" s="3"/>
      <c r="AS316" s="7"/>
    </row>
    <row r="317" spans="1:45" ht="15.75" customHeight="1">
      <c r="A317" s="3"/>
      <c r="AR317" s="3"/>
      <c r="AS317" s="7"/>
    </row>
    <row r="318" spans="1:45" ht="15.75" customHeight="1">
      <c r="A318" s="3"/>
      <c r="AR318" s="3"/>
      <c r="AS318" s="7"/>
    </row>
    <row r="319" spans="1:45" ht="15.75" customHeight="1">
      <c r="A319" s="3"/>
      <c r="AR319" s="3"/>
      <c r="AS319" s="7"/>
    </row>
    <row r="320" spans="1:45" ht="15.75" customHeight="1">
      <c r="A320" s="3"/>
      <c r="AR320" s="3"/>
      <c r="AS320" s="7"/>
    </row>
    <row r="321" spans="1:45" ht="15.75" customHeight="1">
      <c r="A321" s="3"/>
      <c r="AR321" s="3"/>
      <c r="AS321" s="7"/>
    </row>
    <row r="322" spans="1:45" ht="15.75" customHeight="1">
      <c r="A322" s="3"/>
      <c r="AR322" s="3"/>
      <c r="AS322" s="7"/>
    </row>
    <row r="323" spans="1:45" ht="15.75" customHeight="1">
      <c r="A323" s="3"/>
      <c r="AR323" s="3"/>
      <c r="AS323" s="7"/>
    </row>
    <row r="324" spans="1:45" ht="15.75" customHeight="1">
      <c r="A324" s="3"/>
      <c r="AR324" s="3"/>
      <c r="AS324" s="7"/>
    </row>
    <row r="325" spans="1:45" ht="15.75" customHeight="1">
      <c r="A325" s="3"/>
      <c r="AR325" s="3"/>
      <c r="AS325" s="7"/>
    </row>
    <row r="326" spans="1:45" ht="15.75" customHeight="1">
      <c r="A326" s="3"/>
      <c r="AR326" s="3"/>
      <c r="AS326" s="7"/>
    </row>
    <row r="327" spans="1:45" ht="15.75" customHeight="1">
      <c r="A327" s="3"/>
      <c r="AR327" s="3"/>
      <c r="AS327" s="7"/>
    </row>
    <row r="328" spans="1:45" ht="15.75" customHeight="1">
      <c r="A328" s="3"/>
      <c r="AR328" s="3"/>
      <c r="AS328" s="7"/>
    </row>
    <row r="329" spans="1:45" ht="15.75" customHeight="1">
      <c r="A329" s="3"/>
      <c r="AR329" s="3"/>
      <c r="AS329" s="7"/>
    </row>
    <row r="330" spans="1:45" ht="15.75" customHeight="1">
      <c r="A330" s="3"/>
      <c r="AR330" s="3"/>
      <c r="AS330" s="7"/>
    </row>
    <row r="331" spans="1:45" ht="15.75" customHeight="1">
      <c r="A331" s="3"/>
      <c r="AR331" s="3"/>
      <c r="AS331" s="7"/>
    </row>
    <row r="332" spans="1:45" ht="15.75" customHeight="1">
      <c r="A332" s="3"/>
      <c r="AR332" s="3"/>
      <c r="AS332" s="7"/>
    </row>
    <row r="333" spans="1:45" ht="15.75" customHeight="1">
      <c r="A333" s="3"/>
      <c r="AR333" s="3"/>
      <c r="AS333" s="7"/>
    </row>
    <row r="334" spans="1:45" ht="15.75" customHeight="1">
      <c r="A334" s="3"/>
      <c r="AR334" s="3"/>
      <c r="AS334" s="7"/>
    </row>
    <row r="335" spans="1:45" ht="15.75" customHeight="1">
      <c r="A335" s="3"/>
      <c r="AR335" s="3"/>
      <c r="AS335" s="7"/>
    </row>
    <row r="336" spans="1:45" ht="15.75" customHeight="1">
      <c r="A336" s="3"/>
      <c r="AR336" s="3"/>
      <c r="AS336" s="7"/>
    </row>
    <row r="337" spans="1:45" ht="15.75" customHeight="1">
      <c r="A337" s="3"/>
      <c r="AR337" s="3"/>
      <c r="AS337" s="7"/>
    </row>
    <row r="338" spans="1:45" ht="15.75" customHeight="1">
      <c r="A338" s="3"/>
      <c r="AR338" s="3"/>
      <c r="AS338" s="7"/>
    </row>
    <row r="339" spans="1:45" ht="15.75" customHeight="1">
      <c r="A339" s="3"/>
      <c r="AR339" s="3"/>
      <c r="AS339" s="7"/>
    </row>
    <row r="340" spans="1:45" ht="15.75" customHeight="1">
      <c r="A340" s="3"/>
      <c r="AR340" s="3"/>
      <c r="AS340" s="7"/>
    </row>
    <row r="341" spans="1:45" ht="15.75" customHeight="1">
      <c r="A341" s="3"/>
      <c r="AR341" s="3"/>
      <c r="AS341" s="7"/>
    </row>
    <row r="342" spans="1:45" ht="15.75" customHeight="1">
      <c r="A342" s="3"/>
      <c r="AR342" s="3"/>
      <c r="AS342" s="7"/>
    </row>
    <row r="343" spans="1:45" ht="15.75" customHeight="1">
      <c r="A343" s="3"/>
      <c r="AR343" s="3"/>
      <c r="AS343" s="7"/>
    </row>
    <row r="344" spans="1:45" ht="15.75" customHeight="1">
      <c r="A344" s="3"/>
      <c r="AR344" s="3"/>
      <c r="AS344" s="7"/>
    </row>
    <row r="345" spans="1:45" ht="15.75" customHeight="1">
      <c r="A345" s="3"/>
      <c r="AR345" s="3"/>
      <c r="AS345" s="7"/>
    </row>
    <row r="346" spans="1:45" ht="15.75" customHeight="1">
      <c r="A346" s="3"/>
      <c r="AR346" s="3"/>
      <c r="AS346" s="7"/>
    </row>
    <row r="347" spans="1:45" ht="15.75" customHeight="1">
      <c r="A347" s="3"/>
      <c r="AR347" s="3"/>
      <c r="AS347" s="7"/>
    </row>
    <row r="348" spans="1:45" ht="15.75" customHeight="1">
      <c r="A348" s="3"/>
      <c r="AR348" s="3"/>
      <c r="AS348" s="7"/>
    </row>
    <row r="349" spans="1:45" ht="15.75" customHeight="1">
      <c r="A349" s="3"/>
      <c r="AR349" s="3"/>
      <c r="AS349" s="7"/>
    </row>
    <row r="350" spans="1:45" ht="15.75" customHeight="1">
      <c r="A350" s="3"/>
      <c r="AR350" s="3"/>
      <c r="AS350" s="7"/>
    </row>
    <row r="351" spans="1:45" ht="15.75" customHeight="1">
      <c r="A351" s="3"/>
      <c r="AR351" s="3"/>
      <c r="AS351" s="7"/>
    </row>
    <row r="352" spans="1:45" ht="15.75" customHeight="1">
      <c r="A352" s="3"/>
      <c r="AR352" s="3"/>
      <c r="AS352" s="7"/>
    </row>
    <row r="353" spans="1:45" ht="15.75" customHeight="1">
      <c r="A353" s="3"/>
      <c r="AR353" s="3"/>
      <c r="AS353" s="7"/>
    </row>
    <row r="354" spans="1:45" ht="15.75" customHeight="1">
      <c r="A354" s="3"/>
      <c r="AR354" s="3"/>
      <c r="AS354" s="7"/>
    </row>
    <row r="355" spans="1:45" ht="15.75" customHeight="1">
      <c r="A355" s="3"/>
      <c r="AR355" s="3"/>
      <c r="AS355" s="7"/>
    </row>
    <row r="356" spans="1:45" ht="15.75" customHeight="1">
      <c r="A356" s="3"/>
      <c r="AR356" s="3"/>
      <c r="AS356" s="7"/>
    </row>
    <row r="357" spans="1:45" ht="15.75" customHeight="1">
      <c r="A357" s="3"/>
      <c r="AR357" s="3"/>
      <c r="AS357" s="7"/>
    </row>
    <row r="358" spans="1:45" ht="15.75" customHeight="1">
      <c r="A358" s="3"/>
      <c r="AR358" s="3"/>
      <c r="AS358" s="7"/>
    </row>
    <row r="359" spans="1:45" ht="15.75" customHeight="1">
      <c r="A359" s="3"/>
      <c r="AR359" s="3"/>
      <c r="AS359" s="7"/>
    </row>
    <row r="360" spans="1:45" ht="15.75" customHeight="1">
      <c r="A360" s="3"/>
      <c r="AR360" s="3"/>
      <c r="AS360" s="7"/>
    </row>
    <row r="361" spans="1:45" ht="15.75" customHeight="1">
      <c r="A361" s="3"/>
      <c r="AR361" s="3"/>
      <c r="AS361" s="7"/>
    </row>
    <row r="362" spans="1:45" ht="15.75" customHeight="1">
      <c r="A362" s="3"/>
      <c r="AR362" s="3"/>
      <c r="AS362" s="7"/>
    </row>
    <row r="363" spans="1:45" ht="15.75" customHeight="1">
      <c r="A363" s="3"/>
      <c r="AR363" s="3"/>
      <c r="AS363" s="7"/>
    </row>
    <row r="364" spans="1:45" ht="15.75" customHeight="1">
      <c r="A364" s="3"/>
      <c r="AR364" s="3"/>
      <c r="AS364" s="7"/>
    </row>
    <row r="365" spans="1:45" ht="15.75" customHeight="1">
      <c r="A365" s="3"/>
      <c r="AR365" s="3"/>
      <c r="AS365" s="7"/>
    </row>
    <row r="366" spans="1:45" ht="15.75" customHeight="1">
      <c r="A366" s="3"/>
      <c r="AR366" s="3"/>
      <c r="AS366" s="7"/>
    </row>
    <row r="367" spans="1:45" ht="15.75" customHeight="1">
      <c r="A367" s="3"/>
      <c r="AR367" s="3"/>
      <c r="AS367" s="7"/>
    </row>
    <row r="368" spans="1:45" ht="15.75" customHeight="1">
      <c r="A368" s="3"/>
      <c r="AR368" s="3"/>
      <c r="AS368" s="7"/>
    </row>
    <row r="369" spans="1:45" ht="15.75" customHeight="1">
      <c r="A369" s="3"/>
      <c r="AR369" s="3"/>
      <c r="AS369" s="7"/>
    </row>
    <row r="370" spans="1:45" ht="15.75" customHeight="1">
      <c r="A370" s="3"/>
      <c r="AR370" s="3"/>
      <c r="AS370" s="7"/>
    </row>
    <row r="371" spans="1:45" ht="15.75" customHeight="1">
      <c r="A371" s="3"/>
      <c r="AR371" s="3"/>
      <c r="AS371" s="7"/>
    </row>
    <row r="372" spans="1:45" ht="15.75" customHeight="1">
      <c r="A372" s="3"/>
      <c r="AR372" s="3"/>
      <c r="AS372" s="7"/>
    </row>
    <row r="373" spans="1:45" ht="15.75" customHeight="1">
      <c r="A373" s="3"/>
      <c r="AR373" s="3"/>
      <c r="AS373" s="7"/>
    </row>
    <row r="374" spans="1:45" ht="15.75" customHeight="1">
      <c r="A374" s="3"/>
      <c r="AR374" s="3"/>
      <c r="AS374" s="7"/>
    </row>
    <row r="375" spans="1:45" ht="15.75" customHeight="1">
      <c r="A375" s="3"/>
      <c r="AR375" s="3"/>
      <c r="AS375" s="7"/>
    </row>
    <row r="376" spans="1:45" ht="15.75" customHeight="1">
      <c r="A376" s="3"/>
      <c r="AR376" s="3"/>
      <c r="AS376" s="7"/>
    </row>
    <row r="377" spans="1:45" ht="15.75" customHeight="1">
      <c r="A377" s="3"/>
      <c r="AR377" s="3"/>
      <c r="AS377" s="7"/>
    </row>
    <row r="378" spans="1:45" ht="15.75" customHeight="1">
      <c r="A378" s="3"/>
      <c r="AR378" s="3"/>
      <c r="AS378" s="7"/>
    </row>
    <row r="379" spans="1:45" ht="15.75" customHeight="1">
      <c r="A379" s="3"/>
      <c r="AR379" s="3"/>
      <c r="AS379" s="7"/>
    </row>
    <row r="380" spans="1:45" ht="15.75" customHeight="1">
      <c r="A380" s="3"/>
      <c r="AR380" s="3"/>
      <c r="AS380" s="7"/>
    </row>
    <row r="381" spans="1:45" ht="15.75" customHeight="1">
      <c r="A381" s="3"/>
      <c r="AR381" s="3"/>
      <c r="AS381" s="7"/>
    </row>
    <row r="382" spans="1:45" ht="15.75" customHeight="1">
      <c r="A382" s="3"/>
      <c r="AR382" s="3"/>
      <c r="AS382" s="7"/>
    </row>
    <row r="383" spans="1:45" ht="15.75" customHeight="1">
      <c r="A383" s="3"/>
      <c r="AR383" s="3"/>
      <c r="AS383" s="7"/>
    </row>
    <row r="384" spans="1:45" ht="15.75" customHeight="1">
      <c r="A384" s="3"/>
      <c r="AR384" s="3"/>
      <c r="AS384" s="7"/>
    </row>
    <row r="385" spans="1:45" ht="15.75" customHeight="1">
      <c r="A385" s="3"/>
      <c r="AR385" s="3"/>
      <c r="AS385" s="7"/>
    </row>
    <row r="386" spans="1:45" ht="15.75" customHeight="1">
      <c r="A386" s="3"/>
      <c r="AR386" s="3"/>
      <c r="AS386" s="7"/>
    </row>
    <row r="387" spans="1:45" ht="15.75" customHeight="1">
      <c r="A387" s="3"/>
      <c r="AR387" s="3"/>
      <c r="AS387" s="7"/>
    </row>
    <row r="388" spans="1:45" ht="15.75" customHeight="1">
      <c r="A388" s="3"/>
      <c r="AR388" s="3"/>
      <c r="AS388" s="7"/>
    </row>
    <row r="389" spans="1:45" ht="15.75" customHeight="1">
      <c r="A389" s="3"/>
      <c r="AR389" s="3"/>
      <c r="AS389" s="7"/>
    </row>
    <row r="390" spans="1:45" ht="15.75" customHeight="1">
      <c r="A390" s="3"/>
      <c r="AR390" s="3"/>
      <c r="AS390" s="7"/>
    </row>
    <row r="391" spans="1:45" ht="15.75" customHeight="1">
      <c r="A391" s="3"/>
      <c r="AR391" s="3"/>
      <c r="AS391" s="7"/>
    </row>
    <row r="392" spans="1:45" ht="15.75" customHeight="1">
      <c r="A392" s="3"/>
      <c r="AR392" s="3"/>
      <c r="AS392" s="7"/>
    </row>
    <row r="393" spans="1:45" ht="15.75" customHeight="1">
      <c r="A393" s="3"/>
      <c r="AR393" s="3"/>
      <c r="AS393" s="7"/>
    </row>
    <row r="394" spans="1:45" ht="15.75" customHeight="1">
      <c r="A394" s="3"/>
      <c r="AR394" s="3"/>
      <c r="AS394" s="7"/>
    </row>
    <row r="395" spans="1:45" ht="15.75" customHeight="1">
      <c r="A395" s="3"/>
      <c r="AR395" s="3"/>
      <c r="AS395" s="7"/>
    </row>
    <row r="396" spans="1:45" ht="15.75" customHeight="1">
      <c r="A396" s="3"/>
      <c r="AR396" s="3"/>
      <c r="AS396" s="7"/>
    </row>
    <row r="397" spans="1:45" ht="15.75" customHeight="1">
      <c r="A397" s="3"/>
      <c r="AR397" s="3"/>
      <c r="AS397" s="7"/>
    </row>
    <row r="398" spans="1:45" ht="15.75" customHeight="1">
      <c r="A398" s="3"/>
      <c r="AR398" s="3"/>
      <c r="AS398" s="7"/>
    </row>
    <row r="399" spans="1:45" ht="15.75" customHeight="1">
      <c r="A399" s="3"/>
      <c r="AR399" s="3"/>
      <c r="AS399" s="7"/>
    </row>
    <row r="400" spans="1:45" ht="15.75" customHeight="1">
      <c r="A400" s="3"/>
      <c r="AR400" s="3"/>
      <c r="AS400" s="7"/>
    </row>
    <row r="401" spans="1:45" ht="15.75" customHeight="1">
      <c r="A401" s="3"/>
      <c r="AR401" s="3"/>
      <c r="AS401" s="7"/>
    </row>
    <row r="402" spans="1:45" ht="15.75" customHeight="1">
      <c r="A402" s="3"/>
      <c r="AR402" s="3"/>
      <c r="AS402" s="7"/>
    </row>
    <row r="403" spans="1:45" ht="15.75" customHeight="1">
      <c r="A403" s="3"/>
      <c r="AR403" s="3"/>
      <c r="AS403" s="7"/>
    </row>
    <row r="404" spans="1:45" ht="15.75" customHeight="1">
      <c r="A404" s="3"/>
      <c r="AR404" s="3"/>
      <c r="AS404" s="7"/>
    </row>
    <row r="405" spans="1:45" ht="15.75" customHeight="1">
      <c r="A405" s="3"/>
      <c r="AR405" s="3"/>
      <c r="AS405" s="7"/>
    </row>
    <row r="406" spans="1:45" ht="15.75" customHeight="1">
      <c r="A406" s="3"/>
      <c r="AR406" s="3"/>
      <c r="AS406" s="7"/>
    </row>
    <row r="407" spans="1:45" ht="15.75" customHeight="1">
      <c r="A407" s="3"/>
      <c r="AR407" s="3"/>
      <c r="AS407" s="7"/>
    </row>
    <row r="408" spans="1:45" ht="15.75" customHeight="1">
      <c r="A408" s="3"/>
      <c r="AR408" s="3"/>
      <c r="AS408" s="7"/>
    </row>
    <row r="409" spans="1:45" ht="15.75" customHeight="1">
      <c r="A409" s="3"/>
      <c r="AR409" s="3"/>
      <c r="AS409" s="7"/>
    </row>
    <row r="410" spans="1:45" ht="15.75" customHeight="1">
      <c r="A410" s="3"/>
      <c r="AR410" s="3"/>
      <c r="AS410" s="7"/>
    </row>
    <row r="411" spans="1:45" ht="15.75" customHeight="1">
      <c r="A411" s="3"/>
      <c r="AR411" s="3"/>
      <c r="AS411" s="7"/>
    </row>
    <row r="412" spans="1:45" ht="15.75" customHeight="1">
      <c r="A412" s="3"/>
      <c r="AR412" s="3"/>
      <c r="AS412" s="7"/>
    </row>
    <row r="413" spans="1:45" ht="15.75" customHeight="1">
      <c r="A413" s="3"/>
      <c r="AR413" s="3"/>
      <c r="AS413" s="7"/>
    </row>
    <row r="414" spans="1:45" ht="15.75" customHeight="1">
      <c r="A414" s="3"/>
      <c r="AR414" s="3"/>
      <c r="AS414" s="7"/>
    </row>
    <row r="415" spans="1:45" ht="15.75" customHeight="1">
      <c r="A415" s="3"/>
      <c r="AR415" s="3"/>
      <c r="AS415" s="7"/>
    </row>
    <row r="416" spans="1:45" ht="15.75" customHeight="1">
      <c r="A416" s="3"/>
      <c r="AR416" s="3"/>
      <c r="AS416" s="7"/>
    </row>
    <row r="417" spans="1:45" ht="15.75" customHeight="1">
      <c r="A417" s="3"/>
      <c r="AR417" s="3"/>
      <c r="AS417" s="7"/>
    </row>
    <row r="418" spans="1:45" ht="15.75" customHeight="1">
      <c r="A418" s="3"/>
      <c r="AR418" s="3"/>
      <c r="AS418" s="7"/>
    </row>
    <row r="419" spans="1:45" ht="15.75" customHeight="1">
      <c r="A419" s="3"/>
      <c r="AR419" s="3"/>
      <c r="AS419" s="7"/>
    </row>
    <row r="420" spans="1:45" ht="15.75" customHeight="1">
      <c r="A420" s="3"/>
      <c r="AR420" s="3"/>
      <c r="AS420" s="7"/>
    </row>
    <row r="421" spans="1:45" ht="15.75" customHeight="1">
      <c r="A421" s="3"/>
      <c r="AR421" s="3"/>
      <c r="AS421" s="7"/>
    </row>
    <row r="422" spans="1:45" ht="15.75" customHeight="1">
      <c r="A422" s="3"/>
      <c r="AR422" s="3"/>
      <c r="AS422" s="7"/>
    </row>
    <row r="423" spans="1:45" ht="15.75" customHeight="1">
      <c r="A423" s="3"/>
      <c r="AR423" s="3"/>
      <c r="AS423" s="7"/>
    </row>
    <row r="424" spans="1:45" ht="15.75" customHeight="1">
      <c r="A424" s="3"/>
      <c r="AR424" s="3"/>
      <c r="AS424" s="7"/>
    </row>
    <row r="425" spans="1:45" ht="15.75" customHeight="1">
      <c r="A425" s="3"/>
      <c r="AR425" s="3"/>
      <c r="AS425" s="7"/>
    </row>
    <row r="426" spans="1:45" ht="15.75" customHeight="1">
      <c r="A426" s="3"/>
      <c r="AR426" s="3"/>
      <c r="AS426" s="7"/>
    </row>
    <row r="427" spans="1:45" ht="15.75" customHeight="1">
      <c r="A427" s="3"/>
      <c r="AR427" s="3"/>
      <c r="AS427" s="7"/>
    </row>
    <row r="428" spans="1:45" ht="15.75" customHeight="1">
      <c r="A428" s="3"/>
      <c r="AR428" s="3"/>
      <c r="AS428" s="7"/>
    </row>
    <row r="429" spans="1:45" ht="15.75" customHeight="1">
      <c r="A429" s="3"/>
      <c r="AR429" s="3"/>
      <c r="AS429" s="7"/>
    </row>
    <row r="430" spans="1:45" ht="15.75" customHeight="1">
      <c r="A430" s="3"/>
      <c r="AR430" s="3"/>
      <c r="AS430" s="7"/>
    </row>
    <row r="431" spans="1:45" ht="15.75" customHeight="1">
      <c r="A431" s="3"/>
      <c r="AR431" s="3"/>
      <c r="AS431" s="7"/>
    </row>
    <row r="432" spans="1:45" ht="15.75" customHeight="1">
      <c r="A432" s="3"/>
      <c r="AR432" s="3"/>
      <c r="AS432" s="7"/>
    </row>
    <row r="433" spans="1:45" ht="15.75" customHeight="1">
      <c r="A433" s="3"/>
      <c r="AR433" s="3"/>
      <c r="AS433" s="7"/>
    </row>
    <row r="434" spans="1:45" ht="15.75" customHeight="1">
      <c r="A434" s="3"/>
      <c r="AR434" s="3"/>
      <c r="AS434" s="7"/>
    </row>
    <row r="435" spans="1:45" ht="15.75" customHeight="1">
      <c r="A435" s="3"/>
      <c r="AR435" s="3"/>
      <c r="AS435" s="7"/>
    </row>
    <row r="436" spans="1:45" ht="15.75" customHeight="1">
      <c r="A436" s="3"/>
      <c r="AR436" s="3"/>
      <c r="AS436" s="7"/>
    </row>
    <row r="437" spans="1:45" ht="15.75" customHeight="1">
      <c r="A437" s="3"/>
      <c r="AR437" s="3"/>
      <c r="AS437" s="7"/>
    </row>
    <row r="438" spans="1:45" ht="15.75" customHeight="1">
      <c r="A438" s="3"/>
      <c r="AR438" s="3"/>
      <c r="AS438" s="7"/>
    </row>
    <row r="439" spans="1:45" ht="15.75" customHeight="1">
      <c r="A439" s="3"/>
      <c r="AR439" s="3"/>
      <c r="AS439" s="7"/>
    </row>
    <row r="440" spans="1:45" ht="15.75" customHeight="1">
      <c r="A440" s="3"/>
      <c r="AR440" s="3"/>
      <c r="AS440" s="7"/>
    </row>
    <row r="441" spans="1:45" ht="15.75" customHeight="1">
      <c r="A441" s="3"/>
      <c r="AR441" s="3"/>
      <c r="AS441" s="7"/>
    </row>
    <row r="442" spans="1:45" ht="15.75" customHeight="1">
      <c r="A442" s="3"/>
      <c r="AR442" s="3"/>
      <c r="AS442" s="7"/>
    </row>
    <row r="443" spans="1:45" ht="15.75" customHeight="1">
      <c r="A443" s="3"/>
      <c r="AR443" s="3"/>
      <c r="AS443" s="7"/>
    </row>
    <row r="444" spans="1:45" ht="15.75" customHeight="1">
      <c r="A444" s="3"/>
      <c r="AR444" s="3"/>
      <c r="AS444" s="7"/>
    </row>
    <row r="445" spans="1:45" ht="15.75" customHeight="1">
      <c r="A445" s="3"/>
      <c r="AR445" s="3"/>
      <c r="AS445" s="7"/>
    </row>
    <row r="446" spans="1:45" ht="15.75" customHeight="1">
      <c r="A446" s="3"/>
      <c r="AR446" s="3"/>
      <c r="AS446" s="7"/>
    </row>
    <row r="447" spans="1:45" ht="15.75" customHeight="1">
      <c r="A447" s="3"/>
      <c r="AR447" s="3"/>
      <c r="AS447" s="7"/>
    </row>
    <row r="448" spans="1:45" ht="15.75" customHeight="1">
      <c r="A448" s="3"/>
      <c r="AR448" s="3"/>
      <c r="AS448" s="7"/>
    </row>
    <row r="449" spans="1:45" ht="15.75" customHeight="1">
      <c r="A449" s="3"/>
      <c r="AR449" s="3"/>
      <c r="AS449" s="7"/>
    </row>
    <row r="450" spans="1:45" ht="15.75" customHeight="1">
      <c r="A450" s="3"/>
      <c r="AR450" s="3"/>
      <c r="AS450" s="7"/>
    </row>
    <row r="451" spans="1:45" ht="15.75" customHeight="1">
      <c r="A451" s="3"/>
      <c r="AR451" s="3"/>
      <c r="AS451" s="7"/>
    </row>
    <row r="452" spans="1:45" ht="15.75" customHeight="1">
      <c r="A452" s="3"/>
      <c r="AR452" s="3"/>
      <c r="AS452" s="7"/>
    </row>
    <row r="453" spans="1:45" ht="15.75" customHeight="1">
      <c r="A453" s="3"/>
      <c r="AR453" s="3"/>
      <c r="AS453" s="7"/>
    </row>
    <row r="454" spans="1:45" ht="15.75" customHeight="1">
      <c r="A454" s="3"/>
      <c r="AR454" s="3"/>
      <c r="AS454" s="7"/>
    </row>
    <row r="455" spans="1:45" ht="15.75" customHeight="1">
      <c r="A455" s="3"/>
      <c r="AR455" s="3"/>
      <c r="AS455" s="7"/>
    </row>
    <row r="456" spans="1:45" ht="15.75" customHeight="1">
      <c r="A456" s="3"/>
      <c r="AR456" s="3"/>
      <c r="AS456" s="7"/>
    </row>
    <row r="457" spans="1:45" ht="15.75" customHeight="1">
      <c r="A457" s="3"/>
      <c r="AR457" s="3"/>
      <c r="AS457" s="7"/>
    </row>
    <row r="458" spans="1:45" ht="15.75" customHeight="1">
      <c r="A458" s="3"/>
      <c r="AR458" s="3"/>
      <c r="AS458" s="7"/>
    </row>
    <row r="459" spans="1:45" ht="15.75" customHeight="1">
      <c r="A459" s="3"/>
      <c r="AR459" s="3"/>
      <c r="AS459" s="7"/>
    </row>
    <row r="460" spans="1:45" ht="15.75" customHeight="1">
      <c r="A460" s="3"/>
      <c r="AR460" s="3"/>
      <c r="AS460" s="7"/>
    </row>
    <row r="461" spans="1:45" ht="15.75" customHeight="1">
      <c r="A461" s="3"/>
      <c r="AR461" s="3"/>
      <c r="AS461" s="7"/>
    </row>
    <row r="462" spans="1:45" ht="15.75" customHeight="1">
      <c r="A462" s="3"/>
      <c r="AR462" s="3"/>
      <c r="AS462" s="7"/>
    </row>
    <row r="463" spans="1:45" ht="15.75" customHeight="1">
      <c r="A463" s="3"/>
      <c r="AR463" s="3"/>
      <c r="AS463" s="7"/>
    </row>
    <row r="464" spans="1:45" ht="15.75" customHeight="1">
      <c r="A464" s="3"/>
      <c r="AR464" s="3"/>
      <c r="AS464" s="7"/>
    </row>
    <row r="465" spans="1:45" ht="15.75" customHeight="1">
      <c r="A465" s="3"/>
      <c r="AR465" s="3"/>
      <c r="AS465" s="7"/>
    </row>
    <row r="466" spans="1:45" ht="15.75" customHeight="1">
      <c r="A466" s="3"/>
      <c r="AR466" s="3"/>
      <c r="AS466" s="7"/>
    </row>
    <row r="467" spans="1:45" ht="15.75" customHeight="1">
      <c r="A467" s="3"/>
      <c r="AR467" s="3"/>
      <c r="AS467" s="7"/>
    </row>
    <row r="468" spans="1:45" ht="15.75" customHeight="1">
      <c r="A468" s="3"/>
      <c r="AR468" s="3"/>
      <c r="AS468" s="7"/>
    </row>
    <row r="469" spans="1:45" ht="15.75" customHeight="1">
      <c r="A469" s="3"/>
      <c r="AR469" s="3"/>
      <c r="AS469" s="7"/>
    </row>
    <row r="470" spans="1:45" ht="15.75" customHeight="1">
      <c r="A470" s="3"/>
      <c r="AR470" s="3"/>
      <c r="AS470" s="7"/>
    </row>
    <row r="471" spans="1:45" ht="15.75" customHeight="1">
      <c r="A471" s="3"/>
      <c r="AR471" s="3"/>
      <c r="AS471" s="7"/>
    </row>
    <row r="472" spans="1:45" ht="15.75" customHeight="1">
      <c r="A472" s="3"/>
      <c r="AR472" s="3"/>
      <c r="AS472" s="7"/>
    </row>
    <row r="473" spans="1:45" ht="15.75" customHeight="1">
      <c r="A473" s="3"/>
      <c r="AR473" s="3"/>
      <c r="AS473" s="7"/>
    </row>
    <row r="474" spans="1:45" ht="15.75" customHeight="1">
      <c r="A474" s="3"/>
      <c r="AR474" s="3"/>
      <c r="AS474" s="7"/>
    </row>
    <row r="475" spans="1:45" ht="15.75" customHeight="1">
      <c r="A475" s="3"/>
      <c r="AR475" s="3"/>
      <c r="AS475" s="7"/>
    </row>
    <row r="476" spans="1:45" ht="15.75" customHeight="1">
      <c r="A476" s="3"/>
      <c r="AR476" s="3"/>
      <c r="AS476" s="7"/>
    </row>
    <row r="477" spans="1:45" ht="15.75" customHeight="1">
      <c r="A477" s="3"/>
      <c r="AR477" s="3"/>
      <c r="AS477" s="7"/>
    </row>
    <row r="478" spans="1:45" ht="15.75" customHeight="1">
      <c r="A478" s="3"/>
      <c r="AR478" s="3"/>
      <c r="AS478" s="7"/>
    </row>
    <row r="479" spans="1:45" ht="15.75" customHeight="1">
      <c r="A479" s="3"/>
      <c r="AR479" s="3"/>
      <c r="AS479" s="7"/>
    </row>
    <row r="480" spans="1:45" ht="15.75" customHeight="1">
      <c r="A480" s="3"/>
      <c r="AR480" s="3"/>
      <c r="AS480" s="7"/>
    </row>
    <row r="481" spans="1:45" ht="15.75" customHeight="1">
      <c r="A481" s="3"/>
      <c r="AR481" s="3"/>
      <c r="AS481" s="7"/>
    </row>
    <row r="482" spans="1:45" ht="15.75" customHeight="1">
      <c r="A482" s="3"/>
      <c r="AR482" s="3"/>
      <c r="AS482" s="7"/>
    </row>
    <row r="483" spans="1:45" ht="15.75" customHeight="1">
      <c r="A483" s="3"/>
      <c r="AR483" s="3"/>
      <c r="AS483" s="7"/>
    </row>
    <row r="484" spans="1:45" ht="15.75" customHeight="1">
      <c r="A484" s="3"/>
      <c r="AR484" s="3"/>
      <c r="AS484" s="7"/>
    </row>
    <row r="485" spans="1:45" ht="15.75" customHeight="1">
      <c r="A485" s="3"/>
      <c r="AR485" s="3"/>
      <c r="AS485" s="7"/>
    </row>
    <row r="486" spans="1:45" ht="15.75" customHeight="1">
      <c r="A486" s="3"/>
      <c r="AR486" s="3"/>
      <c r="AS486" s="7"/>
    </row>
    <row r="487" spans="1:45" ht="15.75" customHeight="1">
      <c r="A487" s="3"/>
      <c r="AR487" s="3"/>
      <c r="AS487" s="7"/>
    </row>
    <row r="488" spans="1:45" ht="15.75" customHeight="1">
      <c r="A488" s="3"/>
      <c r="AR488" s="3"/>
      <c r="AS488" s="7"/>
    </row>
    <row r="489" spans="1:45" ht="15.75" customHeight="1">
      <c r="A489" s="3"/>
      <c r="AR489" s="3"/>
      <c r="AS489" s="7"/>
    </row>
    <row r="490" spans="1:45" ht="15.75" customHeight="1">
      <c r="A490" s="3"/>
      <c r="AR490" s="3"/>
      <c r="AS490" s="7"/>
    </row>
    <row r="491" spans="1:45" ht="15.75" customHeight="1">
      <c r="A491" s="3"/>
      <c r="AR491" s="3"/>
      <c r="AS491" s="7"/>
    </row>
    <row r="492" spans="1:45" ht="15.75" customHeight="1">
      <c r="A492" s="3"/>
      <c r="AR492" s="3"/>
      <c r="AS492" s="7"/>
    </row>
    <row r="493" spans="1:45" ht="15.75" customHeight="1">
      <c r="A493" s="3"/>
      <c r="AR493" s="3"/>
      <c r="AS493" s="7"/>
    </row>
    <row r="494" spans="1:45" ht="15.75" customHeight="1">
      <c r="A494" s="3"/>
      <c r="AR494" s="3"/>
      <c r="AS494" s="7"/>
    </row>
    <row r="495" spans="1:45" ht="15.75" customHeight="1">
      <c r="A495" s="3"/>
      <c r="AR495" s="3"/>
      <c r="AS495" s="7"/>
    </row>
    <row r="496" spans="1:45" ht="15.75" customHeight="1">
      <c r="A496" s="3"/>
      <c r="AR496" s="3"/>
      <c r="AS496" s="7"/>
    </row>
    <row r="497" spans="1:45" ht="15.75" customHeight="1">
      <c r="A497" s="3"/>
      <c r="AR497" s="3"/>
      <c r="AS497" s="7"/>
    </row>
    <row r="498" spans="1:45" ht="15.75" customHeight="1">
      <c r="A498" s="3"/>
      <c r="AR498" s="3"/>
      <c r="AS498" s="7"/>
    </row>
    <row r="499" spans="1:45" ht="15.75" customHeight="1">
      <c r="A499" s="3"/>
      <c r="AR499" s="3"/>
      <c r="AS499" s="7"/>
    </row>
    <row r="500" spans="1:45" ht="15.75" customHeight="1">
      <c r="A500" s="3"/>
      <c r="AR500" s="3"/>
      <c r="AS500" s="7"/>
    </row>
    <row r="501" spans="1:45" ht="15.75" customHeight="1">
      <c r="A501" s="3"/>
      <c r="AR501" s="3"/>
      <c r="AS501" s="7"/>
    </row>
    <row r="502" spans="1:45" ht="15.75" customHeight="1">
      <c r="A502" s="3"/>
      <c r="AR502" s="3"/>
      <c r="AS502" s="7"/>
    </row>
    <row r="503" spans="1:45" ht="15.75" customHeight="1">
      <c r="A503" s="3"/>
      <c r="AR503" s="3"/>
      <c r="AS503" s="7"/>
    </row>
    <row r="504" spans="1:45" ht="15.75" customHeight="1">
      <c r="A504" s="3"/>
      <c r="AR504" s="3"/>
      <c r="AS504" s="7"/>
    </row>
    <row r="505" spans="1:45" ht="15.75" customHeight="1">
      <c r="A505" s="3"/>
      <c r="AR505" s="3"/>
      <c r="AS505" s="7"/>
    </row>
    <row r="506" spans="1:45" ht="15.75" customHeight="1">
      <c r="A506" s="3"/>
      <c r="AR506" s="3"/>
      <c r="AS506" s="7"/>
    </row>
    <row r="507" spans="1:45" ht="15.75" customHeight="1">
      <c r="A507" s="3"/>
      <c r="AR507" s="3"/>
      <c r="AS507" s="7"/>
    </row>
    <row r="508" spans="1:45" ht="15.75" customHeight="1">
      <c r="A508" s="3"/>
      <c r="AR508" s="3"/>
      <c r="AS508" s="7"/>
    </row>
    <row r="509" spans="1:45" ht="15.75" customHeight="1">
      <c r="A509" s="3"/>
      <c r="AR509" s="3"/>
      <c r="AS509" s="7"/>
    </row>
    <row r="510" spans="1:45" ht="15.75" customHeight="1">
      <c r="A510" s="3"/>
      <c r="AR510" s="3"/>
      <c r="AS510" s="7"/>
    </row>
    <row r="511" spans="1:45" ht="15.75" customHeight="1">
      <c r="A511" s="3"/>
      <c r="AR511" s="3"/>
      <c r="AS511" s="7"/>
    </row>
    <row r="512" spans="1:45" ht="15.75" customHeight="1">
      <c r="A512" s="3"/>
      <c r="AR512" s="3"/>
      <c r="AS512" s="7"/>
    </row>
    <row r="513" spans="1:45" ht="15.75" customHeight="1">
      <c r="A513" s="3"/>
      <c r="AR513" s="3"/>
      <c r="AS513" s="7"/>
    </row>
    <row r="514" spans="1:45" ht="15.75" customHeight="1">
      <c r="A514" s="3"/>
      <c r="AR514" s="3"/>
      <c r="AS514" s="7"/>
    </row>
    <row r="515" spans="1:45" ht="15.75" customHeight="1">
      <c r="A515" s="3"/>
      <c r="AR515" s="3"/>
      <c r="AS515" s="7"/>
    </row>
    <row r="516" spans="1:45" ht="15.75" customHeight="1">
      <c r="A516" s="3"/>
      <c r="AR516" s="3"/>
      <c r="AS516" s="7"/>
    </row>
    <row r="517" spans="1:45" ht="15.75" customHeight="1">
      <c r="A517" s="3"/>
      <c r="AR517" s="3"/>
      <c r="AS517" s="7"/>
    </row>
    <row r="518" spans="1:45" ht="15.75" customHeight="1">
      <c r="A518" s="3"/>
      <c r="AR518" s="3"/>
      <c r="AS518" s="7"/>
    </row>
    <row r="519" spans="1:45" ht="15.75" customHeight="1">
      <c r="A519" s="3"/>
      <c r="AR519" s="3"/>
      <c r="AS519" s="7"/>
    </row>
    <row r="520" spans="1:45" ht="15.75" customHeight="1">
      <c r="A520" s="3"/>
      <c r="AR520" s="3"/>
      <c r="AS520" s="7"/>
    </row>
    <row r="521" spans="1:45" ht="15.75" customHeight="1">
      <c r="A521" s="3"/>
      <c r="AR521" s="3"/>
      <c r="AS521" s="7"/>
    </row>
    <row r="522" spans="1:45" ht="15.75" customHeight="1">
      <c r="A522" s="3"/>
      <c r="AR522" s="3"/>
      <c r="AS522" s="7"/>
    </row>
    <row r="523" spans="1:45" ht="15.75" customHeight="1">
      <c r="A523" s="3"/>
      <c r="AR523" s="3"/>
      <c r="AS523" s="7"/>
    </row>
    <row r="524" spans="1:45" ht="15.75" customHeight="1">
      <c r="A524" s="3"/>
      <c r="AR524" s="3"/>
      <c r="AS524" s="7"/>
    </row>
    <row r="525" spans="1:45" ht="15.75" customHeight="1">
      <c r="A525" s="3"/>
      <c r="AR525" s="3"/>
      <c r="AS525" s="7"/>
    </row>
    <row r="526" spans="1:45" ht="15.75" customHeight="1">
      <c r="A526" s="3"/>
      <c r="AR526" s="3"/>
      <c r="AS526" s="7"/>
    </row>
    <row r="527" spans="1:45" ht="15.75" customHeight="1">
      <c r="A527" s="3"/>
      <c r="AR527" s="3"/>
      <c r="AS527" s="7"/>
    </row>
    <row r="528" spans="1:45" ht="15.75" customHeight="1">
      <c r="A528" s="3"/>
      <c r="AR528" s="3"/>
      <c r="AS528" s="7"/>
    </row>
    <row r="529" spans="1:45" ht="15.75" customHeight="1">
      <c r="A529" s="3"/>
      <c r="AR529" s="3"/>
      <c r="AS529" s="7"/>
    </row>
    <row r="530" spans="1:45" ht="15.75" customHeight="1">
      <c r="A530" s="3"/>
      <c r="AR530" s="3"/>
      <c r="AS530" s="7"/>
    </row>
    <row r="531" spans="1:45" ht="15.75" customHeight="1">
      <c r="A531" s="3"/>
      <c r="AR531" s="3"/>
      <c r="AS531" s="7"/>
    </row>
    <row r="532" spans="1:45" ht="15.75" customHeight="1">
      <c r="A532" s="3"/>
      <c r="AR532" s="3"/>
      <c r="AS532" s="7"/>
    </row>
    <row r="533" spans="1:45" ht="15.75" customHeight="1">
      <c r="A533" s="3"/>
      <c r="AR533" s="3"/>
      <c r="AS533" s="7"/>
    </row>
    <row r="534" spans="1:45" ht="15.75" customHeight="1">
      <c r="A534" s="3"/>
      <c r="AR534" s="3"/>
      <c r="AS534" s="7"/>
    </row>
    <row r="535" spans="1:45" ht="15.75" customHeight="1">
      <c r="A535" s="3"/>
      <c r="AR535" s="3"/>
      <c r="AS535" s="7"/>
    </row>
    <row r="536" spans="1:45" ht="15.75" customHeight="1">
      <c r="A536" s="3"/>
      <c r="AR536" s="3"/>
      <c r="AS536" s="7"/>
    </row>
    <row r="537" spans="1:45" ht="15.75" customHeight="1">
      <c r="A537" s="3"/>
      <c r="AR537" s="3"/>
      <c r="AS537" s="7"/>
    </row>
    <row r="538" spans="1:45" ht="15.75" customHeight="1">
      <c r="A538" s="3"/>
      <c r="AR538" s="3"/>
      <c r="AS538" s="7"/>
    </row>
    <row r="539" spans="1:45" ht="15.75" customHeight="1">
      <c r="A539" s="3"/>
      <c r="AR539" s="3"/>
      <c r="AS539" s="7"/>
    </row>
    <row r="540" spans="1:45" ht="15.75" customHeight="1">
      <c r="A540" s="3"/>
      <c r="AR540" s="3"/>
      <c r="AS540" s="7"/>
    </row>
    <row r="541" spans="1:45" ht="15.75" customHeight="1">
      <c r="A541" s="3"/>
      <c r="AR541" s="3"/>
      <c r="AS541" s="7"/>
    </row>
    <row r="542" spans="1:45" ht="15.75" customHeight="1">
      <c r="A542" s="3"/>
      <c r="AR542" s="3"/>
      <c r="AS542" s="7"/>
    </row>
    <row r="543" spans="1:45" ht="15.75" customHeight="1">
      <c r="A543" s="3"/>
      <c r="AR543" s="3"/>
      <c r="AS543" s="7"/>
    </row>
    <row r="544" spans="1:45" ht="15.75" customHeight="1">
      <c r="A544" s="3"/>
      <c r="AR544" s="3"/>
      <c r="AS544" s="7"/>
    </row>
    <row r="545" spans="1:45" ht="15.75" customHeight="1">
      <c r="A545" s="3"/>
      <c r="AR545" s="3"/>
      <c r="AS545" s="7"/>
    </row>
    <row r="546" spans="1:45" ht="15.75" customHeight="1">
      <c r="A546" s="3"/>
      <c r="AR546" s="3"/>
      <c r="AS546" s="7"/>
    </row>
    <row r="547" spans="1:45" ht="15.75" customHeight="1">
      <c r="A547" s="3"/>
      <c r="AR547" s="3"/>
      <c r="AS547" s="7"/>
    </row>
    <row r="548" spans="1:45" ht="15.75" customHeight="1">
      <c r="A548" s="3"/>
      <c r="AR548" s="3"/>
      <c r="AS548" s="7"/>
    </row>
    <row r="549" spans="1:45" ht="15.75" customHeight="1">
      <c r="A549" s="3"/>
      <c r="AR549" s="3"/>
      <c r="AS549" s="7"/>
    </row>
    <row r="550" spans="1:45" ht="15.75" customHeight="1">
      <c r="A550" s="3"/>
      <c r="AR550" s="3"/>
      <c r="AS550" s="7"/>
    </row>
    <row r="551" spans="1:45" ht="15.75" customHeight="1">
      <c r="A551" s="3"/>
      <c r="AR551" s="3"/>
      <c r="AS551" s="7"/>
    </row>
    <row r="552" spans="1:45" ht="15.75" customHeight="1">
      <c r="A552" s="3"/>
      <c r="AR552" s="3"/>
      <c r="AS552" s="7"/>
    </row>
    <row r="553" spans="1:45" ht="15.75" customHeight="1">
      <c r="A553" s="3"/>
      <c r="AR553" s="3"/>
      <c r="AS553" s="7"/>
    </row>
    <row r="554" spans="1:45" ht="15.75" customHeight="1">
      <c r="A554" s="3"/>
      <c r="AR554" s="3"/>
      <c r="AS554" s="7"/>
    </row>
    <row r="555" spans="1:45" ht="15.75" customHeight="1">
      <c r="A555" s="3"/>
      <c r="AR555" s="3"/>
      <c r="AS555" s="7"/>
    </row>
    <row r="556" spans="1:45" ht="15.75" customHeight="1">
      <c r="A556" s="3"/>
      <c r="AR556" s="3"/>
      <c r="AS556" s="7"/>
    </row>
    <row r="557" spans="1:45" ht="15.75" customHeight="1">
      <c r="A557" s="3"/>
      <c r="AR557" s="3"/>
      <c r="AS557" s="7"/>
    </row>
    <row r="558" spans="1:45" ht="15.75" customHeight="1">
      <c r="A558" s="3"/>
      <c r="AR558" s="3"/>
      <c r="AS558" s="7"/>
    </row>
    <row r="559" spans="1:45" ht="15.75" customHeight="1">
      <c r="A559" s="3"/>
      <c r="AR559" s="3"/>
      <c r="AS559" s="7"/>
    </row>
    <row r="560" spans="1:45" ht="15.75" customHeight="1">
      <c r="A560" s="3"/>
      <c r="AR560" s="3"/>
      <c r="AS560" s="7"/>
    </row>
    <row r="561" spans="1:45" ht="15.75" customHeight="1">
      <c r="A561" s="3"/>
      <c r="AR561" s="3"/>
      <c r="AS561" s="7"/>
    </row>
    <row r="562" spans="1:45" ht="15.75" customHeight="1">
      <c r="A562" s="3"/>
      <c r="AR562" s="3"/>
      <c r="AS562" s="7"/>
    </row>
    <row r="563" spans="1:45" ht="15.75" customHeight="1">
      <c r="A563" s="3"/>
      <c r="AR563" s="3"/>
      <c r="AS563" s="7"/>
    </row>
    <row r="564" spans="1:45" ht="15.75" customHeight="1">
      <c r="A564" s="3"/>
      <c r="AR564" s="3"/>
      <c r="AS564" s="7"/>
    </row>
    <row r="565" spans="1:45" ht="15.75" customHeight="1">
      <c r="A565" s="3"/>
      <c r="AR565" s="3"/>
      <c r="AS565" s="7"/>
    </row>
    <row r="566" spans="1:45" ht="15.75" customHeight="1">
      <c r="A566" s="3"/>
      <c r="AR566" s="3"/>
      <c r="AS566" s="7"/>
    </row>
    <row r="567" spans="1:45" ht="15.75" customHeight="1">
      <c r="A567" s="3"/>
      <c r="AR567" s="3"/>
      <c r="AS567" s="7"/>
    </row>
    <row r="568" spans="1:45" ht="15.75" customHeight="1">
      <c r="A568" s="3"/>
      <c r="AR568" s="3"/>
      <c r="AS568" s="7"/>
    </row>
    <row r="569" spans="1:45" ht="15.75" customHeight="1">
      <c r="A569" s="3"/>
      <c r="AR569" s="3"/>
      <c r="AS569" s="7"/>
    </row>
    <row r="570" spans="1:45" ht="15.75" customHeight="1">
      <c r="A570" s="3"/>
      <c r="AR570" s="3"/>
      <c r="AS570" s="7"/>
    </row>
    <row r="571" spans="1:45" ht="15.75" customHeight="1">
      <c r="A571" s="3"/>
      <c r="AR571" s="3"/>
      <c r="AS571" s="7"/>
    </row>
    <row r="572" spans="1:45" ht="15.75" customHeight="1">
      <c r="A572" s="3"/>
      <c r="AR572" s="3"/>
      <c r="AS572" s="7"/>
    </row>
    <row r="573" spans="1:45" ht="15.75" customHeight="1">
      <c r="A573" s="3"/>
      <c r="AR573" s="3"/>
      <c r="AS573" s="7"/>
    </row>
    <row r="574" spans="1:45" ht="15.75" customHeight="1">
      <c r="A574" s="3"/>
      <c r="AR574" s="3"/>
      <c r="AS574" s="7"/>
    </row>
    <row r="575" spans="1:45" ht="15.75" customHeight="1">
      <c r="A575" s="3"/>
      <c r="AR575" s="3"/>
      <c r="AS575" s="7"/>
    </row>
    <row r="576" spans="1:45" ht="15.75" customHeight="1">
      <c r="A576" s="3"/>
      <c r="AR576" s="3"/>
      <c r="AS576" s="7"/>
    </row>
    <row r="577" spans="1:45" ht="15.75" customHeight="1">
      <c r="A577" s="3"/>
      <c r="AR577" s="3"/>
      <c r="AS577" s="7"/>
    </row>
    <row r="578" spans="1:45" ht="15.75" customHeight="1">
      <c r="A578" s="3"/>
      <c r="AR578" s="3"/>
      <c r="AS578" s="7"/>
    </row>
    <row r="579" spans="1:45" ht="15.75" customHeight="1">
      <c r="A579" s="3"/>
      <c r="AR579" s="3"/>
      <c r="AS579" s="7"/>
    </row>
    <row r="580" spans="1:45" ht="15.75" customHeight="1">
      <c r="A580" s="3"/>
      <c r="AR580" s="3"/>
      <c r="AS580" s="7"/>
    </row>
    <row r="581" spans="1:45" ht="15.75" customHeight="1">
      <c r="A581" s="3"/>
      <c r="AR581" s="3"/>
      <c r="AS581" s="7"/>
    </row>
    <row r="582" spans="1:45" ht="15.75" customHeight="1">
      <c r="A582" s="3"/>
      <c r="AR582" s="3"/>
      <c r="AS582" s="7"/>
    </row>
    <row r="583" spans="1:45" ht="15.75" customHeight="1">
      <c r="A583" s="3"/>
      <c r="AR583" s="3"/>
      <c r="AS583" s="7"/>
    </row>
    <row r="584" spans="1:45" ht="15.75" customHeight="1">
      <c r="A584" s="3"/>
      <c r="AR584" s="3"/>
      <c r="AS584" s="7"/>
    </row>
    <row r="585" spans="1:45" ht="15.75" customHeight="1">
      <c r="A585" s="3"/>
      <c r="AR585" s="3"/>
      <c r="AS585" s="7"/>
    </row>
    <row r="586" spans="1:45" ht="15.75" customHeight="1">
      <c r="A586" s="3"/>
      <c r="AR586" s="3"/>
      <c r="AS586" s="7"/>
    </row>
    <row r="587" spans="1:45" ht="15.75" customHeight="1">
      <c r="A587" s="3"/>
      <c r="AR587" s="3"/>
      <c r="AS587" s="7"/>
    </row>
    <row r="588" spans="1:45" ht="15.75" customHeight="1">
      <c r="A588" s="3"/>
      <c r="AR588" s="3"/>
      <c r="AS588" s="7"/>
    </row>
    <row r="589" spans="1:45" ht="15.75" customHeight="1">
      <c r="A589" s="3"/>
      <c r="AR589" s="3"/>
      <c r="AS589" s="7"/>
    </row>
    <row r="590" spans="1:45" ht="15.75" customHeight="1">
      <c r="A590" s="3"/>
      <c r="AR590" s="3"/>
      <c r="AS590" s="7"/>
    </row>
    <row r="591" spans="1:45" ht="15.75" customHeight="1">
      <c r="A591" s="3"/>
      <c r="AR591" s="3"/>
      <c r="AS591" s="7"/>
    </row>
    <row r="592" spans="1:45" ht="15.75" customHeight="1">
      <c r="A592" s="3"/>
      <c r="AR592" s="3"/>
      <c r="AS592" s="7"/>
    </row>
    <row r="593" spans="1:45" ht="15.75" customHeight="1">
      <c r="A593" s="3"/>
      <c r="AR593" s="3"/>
      <c r="AS593" s="7"/>
    </row>
    <row r="594" spans="1:45" ht="15.75" customHeight="1">
      <c r="A594" s="3"/>
      <c r="AR594" s="3"/>
      <c r="AS594" s="7"/>
    </row>
    <row r="595" spans="1:45" ht="15.75" customHeight="1">
      <c r="A595" s="3"/>
      <c r="AR595" s="3"/>
      <c r="AS595" s="7"/>
    </row>
    <row r="596" spans="1:45" ht="15.75" customHeight="1">
      <c r="A596" s="3"/>
      <c r="AR596" s="3"/>
      <c r="AS596" s="7"/>
    </row>
    <row r="597" spans="1:45" ht="15.75" customHeight="1">
      <c r="A597" s="3"/>
      <c r="AR597" s="3"/>
      <c r="AS597" s="7"/>
    </row>
    <row r="598" spans="1:45" ht="15.75" customHeight="1">
      <c r="A598" s="3"/>
      <c r="AR598" s="3"/>
      <c r="AS598" s="7"/>
    </row>
    <row r="599" spans="1:45" ht="15.75" customHeight="1">
      <c r="A599" s="3"/>
      <c r="AR599" s="3"/>
      <c r="AS599" s="7"/>
    </row>
    <row r="600" spans="1:45" ht="15.75" customHeight="1">
      <c r="A600" s="3"/>
      <c r="AR600" s="3"/>
      <c r="AS600" s="7"/>
    </row>
    <row r="601" spans="1:45" ht="15.75" customHeight="1">
      <c r="A601" s="3"/>
      <c r="AR601" s="3"/>
      <c r="AS601" s="7"/>
    </row>
    <row r="602" spans="1:45" ht="15.75" customHeight="1">
      <c r="A602" s="3"/>
      <c r="AR602" s="3"/>
      <c r="AS602" s="7"/>
    </row>
    <row r="603" spans="1:45" ht="15.75" customHeight="1">
      <c r="A603" s="3"/>
      <c r="AR603" s="3"/>
      <c r="AS603" s="7"/>
    </row>
    <row r="604" spans="1:45" ht="15.75" customHeight="1">
      <c r="A604" s="3"/>
      <c r="AR604" s="3"/>
      <c r="AS604" s="7"/>
    </row>
    <row r="605" spans="1:45" ht="15.75" customHeight="1">
      <c r="A605" s="3"/>
      <c r="AR605" s="3"/>
      <c r="AS605" s="7"/>
    </row>
    <row r="606" spans="1:45" ht="15.75" customHeight="1">
      <c r="A606" s="3"/>
      <c r="AR606" s="3"/>
      <c r="AS606" s="7"/>
    </row>
    <row r="607" spans="1:45" ht="15.75" customHeight="1">
      <c r="A607" s="3"/>
      <c r="AR607" s="3"/>
      <c r="AS607" s="7"/>
    </row>
    <row r="608" spans="1:45" ht="15.75" customHeight="1">
      <c r="A608" s="3"/>
      <c r="AR608" s="3"/>
      <c r="AS608" s="7"/>
    </row>
    <row r="609" spans="1:45" ht="15.75" customHeight="1">
      <c r="A609" s="3"/>
      <c r="AR609" s="3"/>
      <c r="AS609" s="7"/>
    </row>
    <row r="610" spans="1:45" ht="15.75" customHeight="1">
      <c r="A610" s="3"/>
      <c r="AR610" s="3"/>
      <c r="AS610" s="7"/>
    </row>
    <row r="611" spans="1:45" ht="15.75" customHeight="1">
      <c r="A611" s="3"/>
      <c r="AR611" s="3"/>
      <c r="AS611" s="7"/>
    </row>
    <row r="612" spans="1:45" ht="15.75" customHeight="1">
      <c r="A612" s="3"/>
      <c r="AR612" s="3"/>
      <c r="AS612" s="7"/>
    </row>
    <row r="613" spans="1:45" ht="15.75" customHeight="1">
      <c r="A613" s="3"/>
      <c r="AR613" s="3"/>
      <c r="AS613" s="7"/>
    </row>
    <row r="614" spans="1:45" ht="15.75" customHeight="1">
      <c r="A614" s="3"/>
      <c r="AR614" s="3"/>
      <c r="AS614" s="7"/>
    </row>
    <row r="615" spans="1:45" ht="15.75" customHeight="1">
      <c r="A615" s="3"/>
      <c r="AR615" s="3"/>
      <c r="AS615" s="7"/>
    </row>
    <row r="616" spans="1:45" ht="15.75" customHeight="1">
      <c r="A616" s="3"/>
      <c r="AR616" s="3"/>
      <c r="AS616" s="7"/>
    </row>
    <row r="617" spans="1:45" ht="15.75" customHeight="1">
      <c r="A617" s="3"/>
      <c r="AR617" s="3"/>
      <c r="AS617" s="7"/>
    </row>
    <row r="618" spans="1:45" ht="15.75" customHeight="1">
      <c r="A618" s="3"/>
      <c r="AR618" s="3"/>
      <c r="AS618" s="7"/>
    </row>
    <row r="619" spans="1:45" ht="15.75" customHeight="1">
      <c r="A619" s="3"/>
      <c r="AR619" s="3"/>
      <c r="AS619" s="7"/>
    </row>
    <row r="620" spans="1:45" ht="15.75" customHeight="1">
      <c r="A620" s="3"/>
      <c r="AR620" s="3"/>
      <c r="AS620" s="7"/>
    </row>
    <row r="621" spans="1:45" ht="15.75" customHeight="1">
      <c r="A621" s="3"/>
      <c r="AR621" s="3"/>
      <c r="AS621" s="7"/>
    </row>
    <row r="622" spans="1:45" ht="15.75" customHeight="1">
      <c r="A622" s="3"/>
      <c r="AR622" s="3"/>
      <c r="AS622" s="7"/>
    </row>
    <row r="623" spans="1:45" ht="15.75" customHeight="1">
      <c r="A623" s="3"/>
      <c r="AR623" s="3"/>
      <c r="AS623" s="7"/>
    </row>
    <row r="624" spans="1:45" ht="15.75" customHeight="1">
      <c r="A624" s="3"/>
      <c r="AR624" s="3"/>
      <c r="AS624" s="7"/>
    </row>
    <row r="625" spans="1:45" ht="15.75" customHeight="1">
      <c r="A625" s="3"/>
      <c r="AR625" s="3"/>
      <c r="AS625" s="7"/>
    </row>
    <row r="626" spans="1:45" ht="15.75" customHeight="1">
      <c r="A626" s="3"/>
      <c r="AR626" s="3"/>
      <c r="AS626" s="7"/>
    </row>
    <row r="627" spans="1:45" ht="15.75" customHeight="1">
      <c r="A627" s="3"/>
      <c r="AR627" s="3"/>
      <c r="AS627" s="7"/>
    </row>
    <row r="628" spans="1:45" ht="15.75" customHeight="1">
      <c r="A628" s="3"/>
      <c r="AR628" s="3"/>
      <c r="AS628" s="7"/>
    </row>
    <row r="629" spans="1:45" ht="15.75" customHeight="1">
      <c r="A629" s="3"/>
      <c r="AR629" s="3"/>
      <c r="AS629" s="7"/>
    </row>
    <row r="630" spans="1:45" ht="15.75" customHeight="1">
      <c r="A630" s="3"/>
      <c r="AR630" s="3"/>
      <c r="AS630" s="7"/>
    </row>
    <row r="631" spans="1:45" ht="15.75" customHeight="1">
      <c r="A631" s="3"/>
      <c r="AR631" s="3"/>
      <c r="AS631" s="7"/>
    </row>
    <row r="632" spans="1:45" ht="15.75" customHeight="1">
      <c r="A632" s="3"/>
      <c r="AR632" s="3"/>
      <c r="AS632" s="7"/>
    </row>
    <row r="633" spans="1:45" ht="15.75" customHeight="1">
      <c r="A633" s="3"/>
      <c r="AR633" s="3"/>
      <c r="AS633" s="7"/>
    </row>
    <row r="634" spans="1:45" ht="15.75" customHeight="1">
      <c r="A634" s="3"/>
      <c r="AR634" s="3"/>
      <c r="AS634" s="7"/>
    </row>
    <row r="635" spans="1:45" ht="15.75" customHeight="1">
      <c r="A635" s="3"/>
      <c r="AR635" s="3"/>
      <c r="AS635" s="7"/>
    </row>
    <row r="636" spans="1:45" ht="15.75" customHeight="1">
      <c r="A636" s="3"/>
      <c r="AR636" s="3"/>
      <c r="AS636" s="7"/>
    </row>
    <row r="637" spans="1:45" ht="15.75" customHeight="1">
      <c r="A637" s="3"/>
      <c r="AR637" s="3"/>
      <c r="AS637" s="7"/>
    </row>
    <row r="638" spans="1:45" ht="15.75" customHeight="1">
      <c r="A638" s="3"/>
      <c r="AR638" s="3"/>
      <c r="AS638" s="7"/>
    </row>
    <row r="639" spans="1:45" ht="15.75" customHeight="1">
      <c r="A639" s="3"/>
      <c r="AR639" s="3"/>
      <c r="AS639" s="7"/>
    </row>
    <row r="640" spans="1:45" ht="15.75" customHeight="1">
      <c r="A640" s="3"/>
      <c r="AR640" s="3"/>
      <c r="AS640" s="7"/>
    </row>
    <row r="641" spans="1:45" ht="15.75" customHeight="1">
      <c r="A641" s="3"/>
      <c r="AR641" s="3"/>
      <c r="AS641" s="7"/>
    </row>
    <row r="642" spans="1:45" ht="15.75" customHeight="1">
      <c r="A642" s="3"/>
      <c r="AR642" s="3"/>
      <c r="AS642" s="7"/>
    </row>
    <row r="643" spans="1:45" ht="15.75" customHeight="1">
      <c r="A643" s="3"/>
      <c r="AR643" s="3"/>
      <c r="AS643" s="7"/>
    </row>
    <row r="644" spans="1:45" ht="15.75" customHeight="1">
      <c r="A644" s="3"/>
      <c r="AR644" s="3"/>
      <c r="AS644" s="7"/>
    </row>
    <row r="645" spans="1:45" ht="15.75" customHeight="1">
      <c r="A645" s="3"/>
      <c r="AR645" s="3"/>
      <c r="AS645" s="7"/>
    </row>
    <row r="646" spans="1:45" ht="15.75" customHeight="1">
      <c r="A646" s="3"/>
      <c r="AR646" s="3"/>
      <c r="AS646" s="7"/>
    </row>
    <row r="647" spans="1:45" ht="15.75" customHeight="1">
      <c r="A647" s="3"/>
      <c r="AR647" s="3"/>
      <c r="AS647" s="7"/>
    </row>
    <row r="648" spans="1:45" ht="15.75" customHeight="1">
      <c r="A648" s="3"/>
      <c r="AR648" s="3"/>
      <c r="AS648" s="7"/>
    </row>
    <row r="649" spans="1:45" ht="15.75" customHeight="1">
      <c r="A649" s="3"/>
      <c r="AR649" s="3"/>
      <c r="AS649" s="7"/>
    </row>
    <row r="650" spans="1:45" ht="15.75" customHeight="1">
      <c r="A650" s="3"/>
      <c r="AR650" s="3"/>
      <c r="AS650" s="7"/>
    </row>
    <row r="651" spans="1:45" ht="15.75" customHeight="1">
      <c r="A651" s="3"/>
      <c r="AR651" s="3"/>
      <c r="AS651" s="7"/>
    </row>
    <row r="652" spans="1:45" ht="15.75" customHeight="1">
      <c r="A652" s="3"/>
      <c r="AR652" s="3"/>
      <c r="AS652" s="7"/>
    </row>
    <row r="653" spans="1:45" ht="15.75" customHeight="1">
      <c r="A653" s="3"/>
      <c r="AR653" s="3"/>
      <c r="AS653" s="7"/>
    </row>
    <row r="654" spans="1:45" ht="15.75" customHeight="1">
      <c r="A654" s="3"/>
      <c r="AR654" s="3"/>
      <c r="AS654" s="7"/>
    </row>
    <row r="655" spans="1:45" ht="15.75" customHeight="1">
      <c r="A655" s="3"/>
      <c r="AR655" s="3"/>
      <c r="AS655" s="7"/>
    </row>
    <row r="656" spans="1:45" ht="15.75" customHeight="1">
      <c r="A656" s="3"/>
      <c r="AR656" s="3"/>
      <c r="AS656" s="7"/>
    </row>
    <row r="657" spans="1:45" ht="15.75" customHeight="1">
      <c r="A657" s="3"/>
      <c r="AR657" s="3"/>
      <c r="AS657" s="7"/>
    </row>
    <row r="658" spans="1:45" ht="15.75" customHeight="1">
      <c r="A658" s="3"/>
      <c r="AR658" s="3"/>
      <c r="AS658" s="7"/>
    </row>
    <row r="659" spans="1:45" ht="15.75" customHeight="1">
      <c r="A659" s="3"/>
      <c r="AR659" s="3"/>
      <c r="AS659" s="7"/>
    </row>
    <row r="660" spans="1:45" ht="15.75" customHeight="1">
      <c r="A660" s="3"/>
      <c r="AR660" s="3"/>
      <c r="AS660" s="7"/>
    </row>
    <row r="661" spans="1:45" ht="15.75" customHeight="1">
      <c r="A661" s="3"/>
      <c r="AR661" s="3"/>
      <c r="AS661" s="7"/>
    </row>
    <row r="662" spans="1:45" ht="15.75" customHeight="1">
      <c r="A662" s="3"/>
      <c r="AR662" s="3"/>
      <c r="AS662" s="7"/>
    </row>
    <row r="663" spans="1:45" ht="15.75" customHeight="1">
      <c r="A663" s="3"/>
      <c r="AR663" s="3"/>
      <c r="AS663" s="7"/>
    </row>
    <row r="664" spans="1:45" ht="15.75" customHeight="1">
      <c r="A664" s="3"/>
      <c r="AR664" s="3"/>
      <c r="AS664" s="7"/>
    </row>
    <row r="665" spans="1:45" ht="15.75" customHeight="1">
      <c r="A665" s="3"/>
      <c r="AR665" s="3"/>
      <c r="AS665" s="7"/>
    </row>
    <row r="666" spans="1:45" ht="15.75" customHeight="1">
      <c r="A666" s="3"/>
      <c r="AR666" s="3"/>
      <c r="AS666" s="7"/>
    </row>
    <row r="667" spans="1:45" ht="15.75" customHeight="1">
      <c r="A667" s="3"/>
      <c r="AR667" s="3"/>
      <c r="AS667" s="7"/>
    </row>
    <row r="668" spans="1:45" ht="15.75" customHeight="1">
      <c r="A668" s="3"/>
      <c r="AR668" s="3"/>
      <c r="AS668" s="7"/>
    </row>
    <row r="669" spans="1:45" ht="15.75" customHeight="1">
      <c r="A669" s="3"/>
      <c r="AR669" s="3"/>
      <c r="AS669" s="7"/>
    </row>
    <row r="670" spans="1:45" ht="15.75" customHeight="1">
      <c r="A670" s="3"/>
      <c r="AR670" s="3"/>
      <c r="AS670" s="7"/>
    </row>
    <row r="671" spans="1:45" ht="15.75" customHeight="1">
      <c r="A671" s="3"/>
      <c r="AR671" s="3"/>
      <c r="AS671" s="7"/>
    </row>
    <row r="672" spans="1:45" ht="15.75" customHeight="1">
      <c r="A672" s="3"/>
      <c r="AR672" s="3"/>
      <c r="AS672" s="7"/>
    </row>
    <row r="673" spans="1:45" ht="15.75" customHeight="1">
      <c r="A673" s="3"/>
      <c r="AR673" s="3"/>
      <c r="AS673" s="7"/>
    </row>
    <row r="674" spans="1:45" ht="15.75" customHeight="1">
      <c r="A674" s="3"/>
      <c r="AR674" s="3"/>
      <c r="AS674" s="7"/>
    </row>
    <row r="675" spans="1:45" ht="15.75" customHeight="1">
      <c r="A675" s="3"/>
      <c r="AR675" s="3"/>
      <c r="AS675" s="7"/>
    </row>
    <row r="676" spans="1:45" ht="15.75" customHeight="1">
      <c r="A676" s="3"/>
      <c r="AR676" s="3"/>
      <c r="AS676" s="7"/>
    </row>
    <row r="677" spans="1:45" ht="15.75" customHeight="1">
      <c r="A677" s="3"/>
      <c r="AR677" s="3"/>
      <c r="AS677" s="7"/>
    </row>
    <row r="678" spans="1:45" ht="15.75" customHeight="1">
      <c r="A678" s="3"/>
      <c r="AR678" s="3"/>
      <c r="AS678" s="7"/>
    </row>
    <row r="679" spans="1:45" ht="15.75" customHeight="1">
      <c r="A679" s="3"/>
      <c r="AR679" s="3"/>
      <c r="AS679" s="7"/>
    </row>
    <row r="680" spans="1:45" ht="15.75" customHeight="1">
      <c r="A680" s="3"/>
      <c r="AR680" s="3"/>
      <c r="AS680" s="7"/>
    </row>
    <row r="681" spans="1:45" ht="15.75" customHeight="1">
      <c r="A681" s="3"/>
      <c r="AR681" s="3"/>
      <c r="AS681" s="7"/>
    </row>
    <row r="682" spans="1:45" ht="15.75" customHeight="1">
      <c r="A682" s="3"/>
      <c r="AR682" s="3"/>
      <c r="AS682" s="7"/>
    </row>
    <row r="683" spans="1:45" ht="15.75" customHeight="1">
      <c r="A683" s="3"/>
      <c r="AR683" s="3"/>
      <c r="AS683" s="7"/>
    </row>
    <row r="684" spans="1:45" ht="15.75" customHeight="1">
      <c r="A684" s="3"/>
      <c r="AR684" s="3"/>
      <c r="AS684" s="7"/>
    </row>
    <row r="685" spans="1:45" ht="15.75" customHeight="1">
      <c r="A685" s="3"/>
      <c r="AR685" s="3"/>
      <c r="AS685" s="7"/>
    </row>
    <row r="686" spans="1:45" ht="15.75" customHeight="1">
      <c r="A686" s="3"/>
      <c r="AR686" s="3"/>
      <c r="AS686" s="7"/>
    </row>
    <row r="687" spans="1:45" ht="15.75" customHeight="1">
      <c r="A687" s="3"/>
      <c r="AR687" s="3"/>
      <c r="AS687" s="7"/>
    </row>
    <row r="688" spans="1:45" ht="15.75" customHeight="1">
      <c r="A688" s="3"/>
      <c r="AR688" s="3"/>
      <c r="AS688" s="7"/>
    </row>
    <row r="689" spans="1:45" ht="15.75" customHeight="1">
      <c r="A689" s="3"/>
      <c r="AR689" s="3"/>
      <c r="AS689" s="7"/>
    </row>
    <row r="690" spans="1:45" ht="15.75" customHeight="1">
      <c r="A690" s="3"/>
      <c r="AR690" s="3"/>
      <c r="AS690" s="7"/>
    </row>
    <row r="691" spans="1:45" ht="15.75" customHeight="1">
      <c r="A691" s="3"/>
      <c r="AR691" s="3"/>
      <c r="AS691" s="7"/>
    </row>
    <row r="692" spans="1:45" ht="15.75" customHeight="1">
      <c r="A692" s="3"/>
      <c r="AR692" s="3"/>
      <c r="AS692" s="7"/>
    </row>
    <row r="693" spans="1:45" ht="15.75" customHeight="1">
      <c r="A693" s="3"/>
      <c r="AR693" s="3"/>
      <c r="AS693" s="7"/>
    </row>
    <row r="694" spans="1:45" ht="15.75" customHeight="1">
      <c r="A694" s="3"/>
      <c r="AR694" s="3"/>
      <c r="AS694" s="7"/>
    </row>
    <row r="695" spans="1:45" ht="15.75" customHeight="1">
      <c r="A695" s="3"/>
      <c r="AR695" s="3"/>
      <c r="AS695" s="7"/>
    </row>
    <row r="696" spans="1:45" ht="15.75" customHeight="1">
      <c r="A696" s="3"/>
      <c r="AR696" s="3"/>
      <c r="AS696" s="7"/>
    </row>
    <row r="697" spans="1:45" ht="15.75" customHeight="1">
      <c r="A697" s="3"/>
      <c r="AR697" s="3"/>
      <c r="AS697" s="7"/>
    </row>
    <row r="698" spans="1:45" ht="15.75" customHeight="1">
      <c r="A698" s="3"/>
      <c r="AR698" s="3"/>
      <c r="AS698" s="7"/>
    </row>
    <row r="699" spans="1:45" ht="15.75" customHeight="1">
      <c r="A699" s="3"/>
      <c r="AR699" s="3"/>
      <c r="AS699" s="7"/>
    </row>
    <row r="700" spans="1:45" ht="15.75" customHeight="1">
      <c r="A700" s="3"/>
      <c r="AR700" s="3"/>
      <c r="AS700" s="7"/>
    </row>
    <row r="701" spans="1:45" ht="15.75" customHeight="1">
      <c r="A701" s="3"/>
      <c r="AR701" s="3"/>
      <c r="AS701" s="7"/>
    </row>
    <row r="702" spans="1:45" ht="15.75" customHeight="1">
      <c r="A702" s="3"/>
      <c r="AR702" s="3"/>
      <c r="AS702" s="7"/>
    </row>
    <row r="703" spans="1:45" ht="15.75" customHeight="1">
      <c r="A703" s="3"/>
      <c r="AR703" s="3"/>
      <c r="AS703" s="7"/>
    </row>
    <row r="704" spans="1:45" ht="15.75" customHeight="1">
      <c r="A704" s="3"/>
      <c r="AR704" s="3"/>
      <c r="AS704" s="7"/>
    </row>
    <row r="705" spans="1:45" ht="15.75" customHeight="1">
      <c r="A705" s="3"/>
      <c r="AR705" s="3"/>
      <c r="AS705" s="7"/>
    </row>
    <row r="706" spans="1:45" ht="15.75" customHeight="1">
      <c r="A706" s="3"/>
      <c r="AR706" s="3"/>
      <c r="AS706" s="7"/>
    </row>
    <row r="707" spans="1:45" ht="15.75" customHeight="1">
      <c r="A707" s="3"/>
      <c r="AR707" s="3"/>
      <c r="AS707" s="7"/>
    </row>
    <row r="708" spans="1:45" ht="15.75" customHeight="1">
      <c r="A708" s="3"/>
      <c r="AR708" s="3"/>
      <c r="AS708" s="7"/>
    </row>
    <row r="709" spans="1:45" ht="15.75" customHeight="1">
      <c r="A709" s="3"/>
      <c r="AR709" s="3"/>
      <c r="AS709" s="7"/>
    </row>
    <row r="710" spans="1:45" ht="15.75" customHeight="1">
      <c r="A710" s="3"/>
      <c r="AR710" s="3"/>
      <c r="AS710" s="7"/>
    </row>
    <row r="711" spans="1:45" ht="15.75" customHeight="1">
      <c r="A711" s="3"/>
      <c r="AR711" s="3"/>
      <c r="AS711" s="7"/>
    </row>
    <row r="712" spans="1:45" ht="15.75" customHeight="1">
      <c r="A712" s="3"/>
      <c r="AR712" s="3"/>
      <c r="AS712" s="7"/>
    </row>
    <row r="713" spans="1:45" ht="15.75" customHeight="1">
      <c r="A713" s="3"/>
      <c r="AR713" s="3"/>
      <c r="AS713" s="7"/>
    </row>
    <row r="714" spans="1:45" ht="15.75" customHeight="1">
      <c r="A714" s="3"/>
      <c r="AR714" s="3"/>
      <c r="AS714" s="7"/>
    </row>
    <row r="715" spans="1:45" ht="15.75" customHeight="1">
      <c r="A715" s="3"/>
      <c r="AR715" s="3"/>
      <c r="AS715" s="7"/>
    </row>
    <row r="716" spans="1:45" ht="15.75" customHeight="1">
      <c r="A716" s="3"/>
      <c r="AR716" s="3"/>
      <c r="AS716" s="7"/>
    </row>
    <row r="717" spans="1:45" ht="15.75" customHeight="1">
      <c r="A717" s="3"/>
      <c r="AR717" s="3"/>
      <c r="AS717" s="7"/>
    </row>
    <row r="718" spans="1:45" ht="15.75" customHeight="1">
      <c r="A718" s="3"/>
      <c r="AR718" s="3"/>
      <c r="AS718" s="7"/>
    </row>
    <row r="719" spans="1:45" ht="15.75" customHeight="1">
      <c r="A719" s="3"/>
      <c r="AR719" s="3"/>
      <c r="AS719" s="7"/>
    </row>
    <row r="720" spans="1:45" ht="15.75" customHeight="1">
      <c r="A720" s="3"/>
      <c r="AR720" s="3"/>
      <c r="AS720" s="7"/>
    </row>
    <row r="721" spans="1:45" ht="15.75" customHeight="1">
      <c r="A721" s="3"/>
      <c r="AR721" s="3"/>
      <c r="AS721" s="7"/>
    </row>
    <row r="722" spans="1:45" ht="15.75" customHeight="1">
      <c r="A722" s="3"/>
      <c r="AR722" s="3"/>
      <c r="AS722" s="7"/>
    </row>
    <row r="723" spans="1:45" ht="15.75" customHeight="1">
      <c r="A723" s="3"/>
      <c r="AR723" s="3"/>
      <c r="AS723" s="7"/>
    </row>
    <row r="724" spans="1:45" ht="15.75" customHeight="1">
      <c r="A724" s="3"/>
      <c r="AR724" s="3"/>
      <c r="AS724" s="7"/>
    </row>
    <row r="725" spans="1:45" ht="15.75" customHeight="1">
      <c r="A725" s="3"/>
      <c r="AR725" s="3"/>
      <c r="AS725" s="7"/>
    </row>
    <row r="726" spans="1:45" ht="15.75" customHeight="1">
      <c r="A726" s="3"/>
      <c r="AR726" s="3"/>
      <c r="AS726" s="7"/>
    </row>
    <row r="727" spans="1:45" ht="15.75" customHeight="1">
      <c r="A727" s="3"/>
      <c r="AR727" s="3"/>
      <c r="AS727" s="7"/>
    </row>
    <row r="728" spans="1:45" ht="15.75" customHeight="1">
      <c r="A728" s="3"/>
      <c r="AR728" s="3"/>
      <c r="AS728" s="7"/>
    </row>
    <row r="729" spans="1:45" ht="15.75" customHeight="1">
      <c r="A729" s="3"/>
      <c r="AR729" s="3"/>
      <c r="AS729" s="7"/>
    </row>
    <row r="730" spans="1:45" ht="15.75" customHeight="1">
      <c r="A730" s="3"/>
      <c r="AR730" s="3"/>
      <c r="AS730" s="7"/>
    </row>
    <row r="731" spans="1:45" ht="15.75" customHeight="1">
      <c r="A731" s="3"/>
      <c r="AR731" s="3"/>
      <c r="AS731" s="7"/>
    </row>
    <row r="732" spans="1:45" ht="15.75" customHeight="1">
      <c r="A732" s="3"/>
      <c r="AR732" s="3"/>
      <c r="AS732" s="7"/>
    </row>
    <row r="733" spans="1:45" ht="15.75" customHeight="1">
      <c r="A733" s="3"/>
      <c r="AR733" s="3"/>
      <c r="AS733" s="7"/>
    </row>
    <row r="734" spans="1:45" ht="15.75" customHeight="1">
      <c r="A734" s="3"/>
      <c r="AR734" s="3"/>
      <c r="AS734" s="7"/>
    </row>
    <row r="735" spans="1:45" ht="15.75" customHeight="1">
      <c r="A735" s="3"/>
      <c r="AR735" s="3"/>
      <c r="AS735" s="7"/>
    </row>
    <row r="736" spans="1:45" ht="15.75" customHeight="1">
      <c r="A736" s="3"/>
      <c r="AR736" s="3"/>
      <c r="AS736" s="7"/>
    </row>
    <row r="737" spans="1:45" ht="15.75" customHeight="1">
      <c r="A737" s="3"/>
      <c r="AR737" s="3"/>
      <c r="AS737" s="7"/>
    </row>
    <row r="738" spans="1:45" ht="15.75" customHeight="1">
      <c r="A738" s="3"/>
      <c r="AR738" s="3"/>
      <c r="AS738" s="7"/>
    </row>
    <row r="739" spans="1:45" ht="15.75" customHeight="1">
      <c r="A739" s="3"/>
      <c r="AR739" s="3"/>
      <c r="AS739" s="7"/>
    </row>
    <row r="740" spans="1:45" ht="15.75" customHeight="1">
      <c r="A740" s="3"/>
      <c r="AR740" s="3"/>
      <c r="AS740" s="7"/>
    </row>
    <row r="741" spans="1:45" ht="15.75" customHeight="1">
      <c r="A741" s="3"/>
      <c r="AR741" s="3"/>
      <c r="AS741" s="7"/>
    </row>
    <row r="742" spans="1:45" ht="15.75" customHeight="1">
      <c r="A742" s="3"/>
      <c r="AR742" s="3"/>
      <c r="AS742" s="7"/>
    </row>
    <row r="743" spans="1:45" ht="15.75" customHeight="1">
      <c r="A743" s="3"/>
      <c r="AR743" s="3"/>
      <c r="AS743" s="7"/>
    </row>
    <row r="744" spans="1:45" ht="15.75" customHeight="1">
      <c r="A744" s="3"/>
      <c r="AR744" s="3"/>
      <c r="AS744" s="7"/>
    </row>
    <row r="745" spans="1:45" ht="15.75" customHeight="1">
      <c r="A745" s="3"/>
      <c r="AR745" s="3"/>
      <c r="AS745" s="7"/>
    </row>
    <row r="746" spans="1:45" ht="15.75" customHeight="1">
      <c r="A746" s="3"/>
      <c r="AR746" s="3"/>
      <c r="AS746" s="7"/>
    </row>
    <row r="747" spans="1:45" ht="15.75" customHeight="1">
      <c r="A747" s="3"/>
      <c r="AR747" s="3"/>
      <c r="AS747" s="7"/>
    </row>
    <row r="748" spans="1:45" ht="15.75" customHeight="1">
      <c r="A748" s="3"/>
      <c r="AR748" s="3"/>
      <c r="AS748" s="7"/>
    </row>
    <row r="749" spans="1:45" ht="15.75" customHeight="1">
      <c r="A749" s="3"/>
      <c r="AR749" s="3"/>
      <c r="AS749" s="7"/>
    </row>
    <row r="750" spans="1:45" ht="15.75" customHeight="1">
      <c r="A750" s="3"/>
      <c r="AR750" s="3"/>
      <c r="AS750" s="7"/>
    </row>
    <row r="751" spans="1:45" ht="15.75" customHeight="1">
      <c r="A751" s="3"/>
      <c r="AR751" s="3"/>
      <c r="AS751" s="7"/>
    </row>
    <row r="752" spans="1:45" ht="15.75" customHeight="1">
      <c r="A752" s="3"/>
      <c r="AR752" s="3"/>
      <c r="AS752" s="7"/>
    </row>
    <row r="753" spans="1:45" ht="15.75" customHeight="1">
      <c r="A753" s="3"/>
      <c r="AR753" s="3"/>
      <c r="AS753" s="7"/>
    </row>
    <row r="754" spans="1:45" ht="15.75" customHeight="1">
      <c r="A754" s="3"/>
      <c r="AR754" s="3"/>
      <c r="AS754" s="7"/>
    </row>
    <row r="755" spans="1:45" ht="15.75" customHeight="1">
      <c r="A755" s="3"/>
      <c r="AR755" s="3"/>
      <c r="AS755" s="7"/>
    </row>
    <row r="756" spans="1:45" ht="15.75" customHeight="1">
      <c r="A756" s="3"/>
      <c r="AR756" s="3"/>
      <c r="AS756" s="7"/>
    </row>
    <row r="757" spans="1:45" ht="15.75" customHeight="1">
      <c r="A757" s="3"/>
      <c r="AR757" s="3"/>
      <c r="AS757" s="7"/>
    </row>
    <row r="758" spans="1:45" ht="15.75" customHeight="1">
      <c r="A758" s="3"/>
      <c r="AR758" s="3"/>
      <c r="AS758" s="7"/>
    </row>
    <row r="759" spans="1:45" ht="15.75" customHeight="1">
      <c r="A759" s="3"/>
      <c r="AR759" s="3"/>
      <c r="AS759" s="7"/>
    </row>
    <row r="760" spans="1:45" ht="15.75" customHeight="1">
      <c r="A760" s="3"/>
      <c r="AR760" s="3"/>
      <c r="AS760" s="7"/>
    </row>
    <row r="761" spans="1:45" ht="15.75" customHeight="1">
      <c r="A761" s="3"/>
      <c r="AR761" s="3"/>
      <c r="AS761" s="7"/>
    </row>
    <row r="762" spans="1:45" ht="15.75" customHeight="1">
      <c r="A762" s="3"/>
      <c r="AR762" s="3"/>
      <c r="AS762" s="7"/>
    </row>
    <row r="763" spans="1:45" ht="15.75" customHeight="1">
      <c r="A763" s="3"/>
      <c r="AR763" s="3"/>
      <c r="AS763" s="7"/>
    </row>
    <row r="764" spans="1:45" ht="15.75" customHeight="1">
      <c r="A764" s="3"/>
      <c r="AR764" s="3"/>
      <c r="AS764" s="7"/>
    </row>
    <row r="765" spans="1:45" ht="15.75" customHeight="1">
      <c r="A765" s="3"/>
      <c r="AR765" s="3"/>
      <c r="AS765" s="7"/>
    </row>
    <row r="766" spans="1:45" ht="15.75" customHeight="1">
      <c r="A766" s="3"/>
      <c r="AR766" s="3"/>
      <c r="AS766" s="7"/>
    </row>
    <row r="767" spans="1:45" ht="15.75" customHeight="1">
      <c r="A767" s="3"/>
      <c r="AR767" s="3"/>
      <c r="AS767" s="7"/>
    </row>
    <row r="768" spans="1:45" ht="15.75" customHeight="1">
      <c r="A768" s="3"/>
      <c r="AR768" s="3"/>
      <c r="AS768" s="7"/>
    </row>
    <row r="769" spans="1:45" ht="15.75" customHeight="1">
      <c r="A769" s="3"/>
      <c r="AR769" s="3"/>
      <c r="AS769" s="7"/>
    </row>
    <row r="770" spans="1:45" ht="15.75" customHeight="1">
      <c r="A770" s="3"/>
      <c r="AR770" s="3"/>
      <c r="AS770" s="7"/>
    </row>
    <row r="771" spans="1:45" ht="15.75" customHeight="1">
      <c r="A771" s="3"/>
      <c r="AR771" s="3"/>
      <c r="AS771" s="7"/>
    </row>
    <row r="772" spans="1:45" ht="15.75" customHeight="1">
      <c r="A772" s="3"/>
      <c r="AR772" s="3"/>
      <c r="AS772" s="7"/>
    </row>
    <row r="773" spans="1:45" ht="15.75" customHeight="1">
      <c r="A773" s="3"/>
      <c r="AR773" s="3"/>
      <c r="AS773" s="7"/>
    </row>
    <row r="774" spans="1:45" ht="15.75" customHeight="1">
      <c r="A774" s="3"/>
      <c r="AR774" s="3"/>
      <c r="AS774" s="7"/>
    </row>
    <row r="775" spans="1:45" ht="15.75" customHeight="1">
      <c r="A775" s="3"/>
      <c r="AR775" s="3"/>
      <c r="AS775" s="7"/>
    </row>
    <row r="776" spans="1:45" ht="15.75" customHeight="1">
      <c r="A776" s="3"/>
      <c r="AR776" s="3"/>
      <c r="AS776" s="7"/>
    </row>
    <row r="777" spans="1:45" ht="15.75" customHeight="1">
      <c r="A777" s="3"/>
      <c r="AR777" s="3"/>
      <c r="AS777" s="7"/>
    </row>
    <row r="778" spans="1:45" ht="15.75" customHeight="1">
      <c r="A778" s="3"/>
      <c r="AR778" s="3"/>
      <c r="AS778" s="7"/>
    </row>
    <row r="779" spans="1:45" ht="15.75" customHeight="1">
      <c r="A779" s="3"/>
      <c r="AR779" s="3"/>
      <c r="AS779" s="7"/>
    </row>
  </sheetData>
  <hyperlinks>
    <hyperlink ref="AH226" r:id="rId1" xr:uid="{00000000-0004-0000-0000-0000CA000000}"/>
  </hyperlink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Joseph Stukey</cp:lastModifiedBy>
  <dcterms:created xsi:type="dcterms:W3CDTF">2022-05-02T03:06:17Z</dcterms:created>
  <dcterms:modified xsi:type="dcterms:W3CDTF">2022-05-02T17:09:28Z</dcterms:modified>
</cp:coreProperties>
</file>