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ncastro\Desktop\Final files\"/>
    </mc:Choice>
  </mc:AlternateContent>
  <xr:revisionPtr revIDLastSave="0" documentId="8_{1B0F6FB8-F253-43C8-BD1D-0C446F0CE83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ofile_Blast Clock.fa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enahTlYLawJDIQUdGxczH9cy/49hEfeRemsGwMJQYIo="/>
    </ext>
  </extLst>
</workbook>
</file>

<file path=xl/calcChain.xml><?xml version="1.0" encoding="utf-8"?>
<calcChain xmlns="http://schemas.openxmlformats.org/spreadsheetml/2006/main">
  <c r="Z53" i="1" l="1"/>
  <c r="Z52" i="1"/>
  <c r="Z51" i="1"/>
  <c r="Z50" i="1"/>
  <c r="Z49" i="1"/>
  <c r="Z48" i="1"/>
  <c r="Z47" i="1"/>
</calcChain>
</file>

<file path=xl/sharedStrings.xml><?xml version="1.0" encoding="utf-8"?>
<sst xmlns="http://schemas.openxmlformats.org/spreadsheetml/2006/main" count="989" uniqueCount="444">
  <si>
    <t>Profile for genome Blast Clock.fasta</t>
  </si>
  <si>
    <t>Index</t>
  </si>
  <si>
    <t>Name</t>
  </si>
  <si>
    <t>Direction</t>
  </si>
  <si>
    <t>Strand</t>
  </si>
  <si>
    <t>Arm</t>
  </si>
  <si>
    <t>Feature_Start</t>
  </si>
  <si>
    <t>Feature_Stop</t>
  </si>
  <si>
    <t>Feature_Length</t>
  </si>
  <si>
    <t>Feature_Type</t>
  </si>
  <si>
    <t>BLAST Hit</t>
  </si>
  <si>
    <t xml:space="preserve"> Accession</t>
  </si>
  <si>
    <t xml:space="preserve"> Score</t>
  </si>
  <si>
    <t xml:space="preserve"> E-Value</t>
  </si>
  <si>
    <t xml:space="preserve"> %_Similarity</t>
  </si>
  <si>
    <t xml:space="preserve"> Align_Length</t>
  </si>
  <si>
    <t xml:space="preserve"> %_Aligned</t>
  </si>
  <si>
    <t>SSC: </t>
  </si>
  <si>
    <t>CP: </t>
  </si>
  <si>
    <t>SCS: </t>
  </si>
  <si>
    <t>ST: </t>
  </si>
  <si>
    <t>BLAST-Start: </t>
  </si>
  <si>
    <t>Gap: </t>
  </si>
  <si>
    <t>LO: </t>
  </si>
  <si>
    <t>RBS: </t>
  </si>
  <si>
    <t>F: </t>
  </si>
  <si>
    <t>SIF-BLAST: </t>
  </si>
  <si>
    <t>SIF-HHPred: </t>
  </si>
  <si>
    <t>SIF-Syn</t>
  </si>
  <si>
    <t>F</t>
  </si>
  <si>
    <t>Unknown</t>
  </si>
  <si>
    <t>ORF</t>
  </si>
  <si>
    <t>hypothetical protein NEBULOUS_1 [Microbacterium phage Nebulous]</t>
  </si>
  <si>
    <t>QKN87762</t>
  </si>
  <si>
    <t>67-639</t>
  </si>
  <si>
    <t>Yes</t>
  </si>
  <si>
    <t>Both</t>
  </si>
  <si>
    <t>NI</t>
  </si>
  <si>
    <t>NCBI, matches hypothetical protein Nebulous_1 [Microbacterium phage Nebulous], Q1:S23, 89.6%, 0.0E0</t>
  </si>
  <si>
    <t>Kibler 6, Karlin Medium Z score 0.894/-6.958</t>
  </si>
  <si>
    <t>Hypothetical protein</t>
  </si>
  <si>
    <t>NCBI, matches Hypothetical protein Nebulous_1 [Microbacterium phage Nebulous], Q1:S23, 89.6%, 0.0E0</t>
  </si>
  <si>
    <t>Family of unknown function, PF19067.4, 14.1%, 84.78%</t>
  </si>
  <si>
    <t>NKF</t>
  </si>
  <si>
    <t>terminase [Microbacterium phage Nebulous]</t>
  </si>
  <si>
    <t>QKN87763</t>
  </si>
  <si>
    <t>636-2102</t>
  </si>
  <si>
    <t>NCBI, matches terminase [Microbacterium phage Nebulous], Q1:S1, 100%, 0.0E0</t>
  </si>
  <si>
    <t>Kibler 6, Karlin Medium Z score 1.855/-4.916</t>
  </si>
  <si>
    <t>Terminase</t>
  </si>
  <si>
    <t>NCBI, matches Terminase [Microbacterium phage Nebulous], Q1:S1, 100%, 0.0E0</t>
  </si>
  <si>
    <t>Terminase large subunit, 8DGC_F, 94.9%, 100%</t>
  </si>
  <si>
    <t>Terminase, upstream is NKF, downstream is NKF, just like in phage Nebulous</t>
  </si>
  <si>
    <t>hypothetical protein NEBULOUS_3 [Microbacterium phage Nebulous]</t>
  </si>
  <si>
    <t>QKN87764</t>
  </si>
  <si>
    <t>2104-2262</t>
  </si>
  <si>
    <t>NCBI, matches hypothetical protein Nebulous_3 [Microbacterium phage Nebulous], Q1:S1, 100%, 1.35E-30</t>
  </si>
  <si>
    <t>Kibler 6, Karlin Medium Z score 2.062/-4.455</t>
  </si>
  <si>
    <t>NCBI, matches Hypothetical protein Nebulous_3 [Microbacterium phage Nebulous], Q1:S1, 100%, 1.35E-30</t>
  </si>
  <si>
    <t>Cell division protein ZIPA, 1F46_A, 39.6%, 80.24%</t>
  </si>
  <si>
    <t>portal protein [Microbacterium phage Nebulous]</t>
  </si>
  <si>
    <t>QKN87765</t>
  </si>
  <si>
    <t>2264-3670</t>
  </si>
  <si>
    <t>NCBI, matches portal protein [Microbacterium phage Nebulous], Q1:S1, 100%, 0.0E0</t>
  </si>
  <si>
    <t>Kibler 6, Karlin Medium Z score 2.971/-2.505</t>
  </si>
  <si>
    <t>Portal protein</t>
  </si>
  <si>
    <t>NCBI, matches Portal protein [Microbacterium phage Nebulous], Q1:S1, 100%, 0.0E0</t>
  </si>
  <si>
    <t>Portal protein, 7Z4W_B, 88.1%, 99.92%</t>
  </si>
  <si>
    <t>Portal protein, upstream is NKF, downstream is capsid maturation protease and MuF-like fusion protein, just like in phage Nebulous</t>
  </si>
  <si>
    <t>capsid maturation protease and MuF-like fusion protein [Microbacterium phage Nebulous]</t>
  </si>
  <si>
    <t>QKN87766</t>
  </si>
  <si>
    <t>3681-5099</t>
  </si>
  <si>
    <t>SS</t>
  </si>
  <si>
    <t>NCBI, matches capsid maturation protease and MuF-like fusion protein [Microbacterium phage Nebulous], Q1:S1, 100%, 0.0E0</t>
  </si>
  <si>
    <t>Kibler 6, Karlin Medium Z score 2.740/-2.940</t>
  </si>
  <si>
    <t>Capsid maturation protease, MuF-like fusion protein</t>
  </si>
  <si>
    <t>NCBI, matches Capsid maturation protease and MuF-like fusion protein [Microbacterium phage Nebulous], Q1:S1, 100%, 0.0E0</t>
  </si>
  <si>
    <t>Phage_Mu (protein)_F (protein), PF04233.18, 20.3%, 99.43%</t>
  </si>
  <si>
    <t>Capsid maturation protein and MuF-like fusion protein, upstream is portal protein, downstream is NKF, just like in phage Nebulous</t>
  </si>
  <si>
    <t>hypothetical protein NEBULOUS_6 [Microbacterium phage Nebulous]</t>
  </si>
  <si>
    <t>QKN87767</t>
  </si>
  <si>
    <t>5099-5239</t>
  </si>
  <si>
    <t>Glimmer call @bp 5099, Genemark call @bp 5096</t>
  </si>
  <si>
    <t>NCBI, matches hypothetical protein Nebulous_6 [Microbacterium phage Nebulous], Q1:S2, 97.9%, 6.64E-23</t>
  </si>
  <si>
    <t>NCBI, matches Hypothetical protein Nebulous_6 [Microbacterium phage Nebulous], Q1:S2, 97.9%, 6.64E-23</t>
  </si>
  <si>
    <t>Head completion protein gp15, 7Z4W_I, 48.9%, 40.11%</t>
  </si>
  <si>
    <t>scaffolding protein [Microbacterium phage Nebulous]</t>
  </si>
  <si>
    <t>QKN87768</t>
  </si>
  <si>
    <t>5280-5867</t>
  </si>
  <si>
    <t>NCBI, matches scaffolding protein [Microbacterium phage Nebulous], Q8:S1, 100%, 0.0E0</t>
  </si>
  <si>
    <t>Kibler 6, Karlin Medium Z score 1.616/-5.489</t>
  </si>
  <si>
    <t>Scaffolding protein</t>
  </si>
  <si>
    <t>NCBI, matches Scaffolding protein [Microbacterium phage Nebulous], Q8:S1, 100%, 0.0E0</t>
  </si>
  <si>
    <t>Protein of unknown function, PF10805.12, 25.5%, 94.09%</t>
  </si>
  <si>
    <t>Scaffolding protein, upstream is NKF, downstream is major capsid protein, like in phage Nebulous</t>
  </si>
  <si>
    <t>major capsid protein [Microbacterium phage Nebulous]</t>
  </si>
  <si>
    <t>QKN87769</t>
  </si>
  <si>
    <t>5907-6884</t>
  </si>
  <si>
    <t>NCBI matches major capsid protein Q1:S1, 100%, 0.0E0</t>
  </si>
  <si>
    <t>Kibler 6, Karlin Medium Z-score 3.2 / -2.095</t>
  </si>
  <si>
    <t>Major capsid protein</t>
  </si>
  <si>
    <t>major capsid protein; HK97-fold, T=7, tailed bacteriophage, virus; 2.2A {Microbacterium phage Oxtober96}, 8ECO_F, 96.6%, 100%</t>
  </si>
  <si>
    <t>major capsid protein, upstream gene is scaffold protein, downstream gene is NKF, just like in phage Neferthena</t>
  </si>
  <si>
    <t>hypothetical protein NEBULOUS_9 [Microbacterium phage Nebulous]</t>
  </si>
  <si>
    <t>QKN87770</t>
  </si>
  <si>
    <t>6887-7195</t>
  </si>
  <si>
    <t>NCBI matches hypothetical protein NEBULOUS_9 [Microbacterium phage Nebulous] Q1:S1, 87.3%, no significant BLAST alignment</t>
  </si>
  <si>
    <t>Kibler 6, Karlin Medium Z-score 2.511/-3.431</t>
  </si>
  <si>
    <t>ATP synthase subunit b', chloroplastic; ATP synthase, membrane protein complex, molecular motor, MEMBRANE PROTEIN; HET:, 6FKF_p, 18.03%, 65%</t>
  </si>
  <si>
    <t>hypothetical protein NEBULOUS_10 [Microbacterium phage Nebulous]</t>
  </si>
  <si>
    <t>QKN87771</t>
  </si>
  <si>
    <t>7264-7689</t>
  </si>
  <si>
    <t>NCBI matches hypothetical protein NEBULOUS_10 [Microbacterium phage Nebulous], Q1:S1, 100%, 0.0E0</t>
  </si>
  <si>
    <t>Kibler 6, Karlin Medium Z-score 3.21/-1.931</t>
  </si>
  <si>
    <t>Family of unknown function (DUF6706), PF20449.2, 63.4%, 78.93%</t>
  </si>
  <si>
    <t>hypothetical protein NEBULOUS_11 [Microbacterium phage Nebulous]</t>
  </si>
  <si>
    <t>QKN87772</t>
  </si>
  <si>
    <t>7661-8071</t>
  </si>
  <si>
    <t>NCBI matches hypothetical protein NEBULOUS_11 [Microbacterium phage Nebulous], Q1:S1, 100%, 0.0E0</t>
  </si>
  <si>
    <t>No</t>
  </si>
  <si>
    <t>Kibler 6, Karlin Medium Z-score 2.269/-5.412</t>
  </si>
  <si>
    <t>Family of unknown function (DUF6093), PF19586.3, 73.7%, 96.88%</t>
  </si>
  <si>
    <t>minor capsid protein [Microbacterium phage Nebulous]</t>
  </si>
  <si>
    <t>QKN87773</t>
  </si>
  <si>
    <t>8068-8412</t>
  </si>
  <si>
    <t>NCBI matches minor capsid protein, Q1:S1, 100%, 0.0E0</t>
  </si>
  <si>
    <t>Kibler 6, Karlin Medium Z-score 2.971/-2.584</t>
  </si>
  <si>
    <t>Minor capsid protein</t>
  </si>
  <si>
    <t>Minor capsid protein, PF11114.12, 78.3%, 99.56%</t>
  </si>
  <si>
    <t>minor capsid protein, upstream gene is NKF, downstream gene is tail terminator major tail protein, just like in phage Nebulous</t>
  </si>
  <si>
    <t>tail terminator [Microbacterium phage Nebulous]</t>
  </si>
  <si>
    <t>QKN87774</t>
  </si>
  <si>
    <t>8409-8762</t>
  </si>
  <si>
    <t>NCBI matches tail terminator, Q1:S1, 99.2%, 0.0E0</t>
  </si>
  <si>
    <t xml:space="preserve">Kibler 6, Karlin Medium Z-score 2.138/-5.137 </t>
  </si>
  <si>
    <t>Tail terminator</t>
  </si>
  <si>
    <t>Tail terminator protein Rcc01690; "neck", "portal", "capsid", "tail tube", VIRUS; 3.58A, 6TE9_F, 72.9%, 97.53%</t>
  </si>
  <si>
    <t>tail terminator major tail protein, upstream gene is minor capsid protein, downstream gene is NKF, just like in phage Nebulous</t>
  </si>
  <si>
    <t>hypothetical protein HOT92_gp14 [Microbacterium phage Neferthena] &gt;gb|AXQ52878.1| hypothetical protein SEA_NEFERTHENA_14 [Microbacterium phage Neferthena]</t>
  </si>
  <si>
    <t>YP_009808190</t>
  </si>
  <si>
    <t>8762-9085</t>
  </si>
  <si>
    <t>NCBI matches Hypothetical protein HOT_92-gp14, [Microbacterium phage Neferthera], Q1:S1, 100%, 0.0E0</t>
  </si>
  <si>
    <t>NCBI matches Hypothetical protein, HOT_92-gp14, [Microbacterium phage Neferthera], Q1:S1, 100%, 0.0E0</t>
  </si>
  <si>
    <t>Fibeial-Pili2, PF14481.10, 39.8%, 57.8%</t>
  </si>
  <si>
    <t>major tail protein [Microbacterium phage Neferthena] &gt;gb|AXQ52879.1| major tail protein [Microbacterium phage Neferthena]</t>
  </si>
  <si>
    <t>YP_009808191</t>
  </si>
  <si>
    <t>9104-9598</t>
  </si>
  <si>
    <t>NCBI matches major tail protein, [Microbaterium Phage Neferthera, Q1:S1, 100%, 0.0E0</t>
  </si>
  <si>
    <t>Kibler 6, Karlin Medium Z score 2.729/-3.043</t>
  </si>
  <si>
    <t>Major tail protein</t>
  </si>
  <si>
    <t>NCBI matches major tail protein, [Microbacterium Phage Neferthera], Q1:S1, 100%, 0.0E0</t>
  </si>
  <si>
    <t>Major tail protein, 8GTC_F, 73.9%, 92.54%</t>
  </si>
  <si>
    <t>Major tail protein, upstream is NFK, downstream is tail assembly chaperone, just like phage Neferthera</t>
  </si>
  <si>
    <t>tail assembly chaperone [Microbacterium phage Neferthena] &gt;gb|AXQ52880.1| tail assembly chaperone [Microbacterium phage Neferthena]</t>
  </si>
  <si>
    <t>YP_009808193</t>
  </si>
  <si>
    <t>9628-10200</t>
  </si>
  <si>
    <t>NCBI matches tail assembly chaperone, [Microbaterium Phage Neferthera], Q1:S1, 100%, 0.0E0</t>
  </si>
  <si>
    <t>Kibler 6, Karlin Medium Z score 2.971/-2.584</t>
  </si>
  <si>
    <t>Tail assembly chaperone</t>
  </si>
  <si>
    <t>NCBI matches tail assembly chaperone, [Microbaterium Phage Neferthera, Q1:S1, 100%, 0.0E0]</t>
  </si>
  <si>
    <t>ZIP_Gal-like_2, Cd14725, 7.85%, 56.91%</t>
  </si>
  <si>
    <t>Tail assembly chaperone, upstream is major tail protein, downstream is NKF, just like phage Neferthena</t>
  </si>
  <si>
    <t>tail assembly chaperone [Microbacterium phage Nebulous]</t>
  </si>
  <si>
    <t>QKN87778</t>
  </si>
  <si>
    <t>10422-10589</t>
  </si>
  <si>
    <t>Glimmer @bp 10422; GeneMark calls @bp 10215</t>
  </si>
  <si>
    <t>NCBI matches tail assembly chaperone, [Microbacterium phage Nebulous], Q1:S226, 17.2%, 2.6E-30</t>
  </si>
  <si>
    <t>Kibler 6, Karlin Medium Z score 1.592/-6.705</t>
  </si>
  <si>
    <t>Protein code, 3HPW_C, 26.8%, 86.46%</t>
  </si>
  <si>
    <t>Tail assembly chaperone, upstream is tail assembly chaperone, downstream is tape region protein, just like phage Neferthena</t>
  </si>
  <si>
    <t>tail length tape measure protein [Microbacterium phage Neferthena] &gt;gb|AXQ52882.1| tape measure protein [Microbacterium phage Neferthena]</t>
  </si>
  <si>
    <t>YP_009808194</t>
  </si>
  <si>
    <t>10608-13046</t>
  </si>
  <si>
    <t>NCBI matches tail length tape measure protein, [Microbacterium Phage Neferthena], Q1:S1, 100%, 0E0</t>
  </si>
  <si>
    <t>Kibler 6, Karlin Medium Z score 3.200/-1.954</t>
  </si>
  <si>
    <t>Tail length tape measure protein</t>
  </si>
  <si>
    <t>Tape Measure Protein, 6V81_BF, 15.5%, 99.96%</t>
  </si>
  <si>
    <t>Tail length tape measure protein, upstream assembly chaperone, downstream minor tail protein, just like phage Nebulous</t>
  </si>
  <si>
    <t>virion structural protein [Microbacterium phage Neferthena] &gt;gb|AXQ52883.1| minor tail protein [Microbacterium phage Neferthena]</t>
  </si>
  <si>
    <t>YP_009808195</t>
  </si>
  <si>
    <t>13078-15276</t>
  </si>
  <si>
    <t>NCBI matches virion structural protein, [Microbaterium phage Neferthena], Q1:S514, 98.3%, 0.0E0</t>
  </si>
  <si>
    <t>Kibler 6, Karlin Medium Z score 1.450/-5.845</t>
  </si>
  <si>
    <t>Virion Structural protein</t>
  </si>
  <si>
    <t>Interleukin-27 receptor subunit alpha; 8D85_A, 66.5%, 99.94%</t>
  </si>
  <si>
    <t>Minor tail protein, upstream tape measure protein, downstream minor tail protein, just like phage Neferthena</t>
  </si>
  <si>
    <t>minor tail protein [Microbacterium phage Neferthena] &gt;gb|AXQ52884.1| minor tail protein [Microbacterium phage Neferthena]</t>
  </si>
  <si>
    <t>YP_009808196</t>
  </si>
  <si>
    <t>15276-17048</t>
  </si>
  <si>
    <t>NCBI matches minor tail protein [Microbacterium phage Neferthena], Q1:S1, 100%, 0.0E0</t>
  </si>
  <si>
    <t>Kibler 6, Karlin Medium Z Score: 2.433/-2.903</t>
  </si>
  <si>
    <t>Minor tail protein</t>
  </si>
  <si>
    <t>Prophage MuSo2, 43 kDa tail protein; MuSo2, Shewanella oneidensis MR-1, Structural Genomics, PSI-2,3CDD_C 60.5%, 99.91%</t>
  </si>
  <si>
    <t>Minor tail protein, upstream gene is minor tail protein and downstream gene is minor tail protein, just like in phage Clock</t>
  </si>
  <si>
    <t>minor tail protein [Microbacterium phage Neferthena] &gt;gb|AXQ52885.1| minor tail protein [Microbacterium phage Neferthena]</t>
  </si>
  <si>
    <t>YP_009808197</t>
  </si>
  <si>
    <t>17045-18515</t>
  </si>
  <si>
    <t>NCBI matches minor tail protein [Microbacterium phage Neferthena], Q1:S1, 100%, 0.0 E0</t>
  </si>
  <si>
    <t>Kibler 6, Karlin Medium Z Score: 3.136/-2.997</t>
  </si>
  <si>
    <t>minor tail protein</t>
  </si>
  <si>
    <t>Gp15 protein; Listeria, homotrimeric, receptor binding protein, Bacteriophage, VIRAL PROTEIN; HET: ACT, 1PE; 1.7A {Liste, 6R5W_A, 22.86%, 98.67%</t>
  </si>
  <si>
    <t>Minor tail protein, upstream gene is a minor tail protein, downstream gene is a minor tail protein</t>
  </si>
  <si>
    <t>hypothetical protein HOT92_gp22 [Microbacterium phage Neferthena] &gt;gb|AXQ52886.1| hypothetical protein SEA_NEFERTHENA_22 [Microbacterium phage Neferthena]</t>
  </si>
  <si>
    <t>YP_009808198</t>
  </si>
  <si>
    <t>18525-18680</t>
  </si>
  <si>
    <t>NCBI matches hypothetical protein HOT92_gp22 [Microbacterium phage Neferthena], Q1:S1, 100%</t>
  </si>
  <si>
    <t>Kibler 6, Karlin Medium Z Score: 2.332/-3.876</t>
  </si>
  <si>
    <t>Asp23 ; Asp23 family, cell envelope-related function, PF03780.17, 76.36%, 91.87%</t>
  </si>
  <si>
    <t>endolysin [Microbacterium phage Neferthena] &gt;gb|AXQ52887.1| lysin A [Microbacterium phage Neferthena]</t>
  </si>
  <si>
    <t>YP_009808199</t>
  </si>
  <si>
    <t>18689-19502</t>
  </si>
  <si>
    <t>NCBI matches endolysin [Microbacterium phage Neferthena], Q1:S1, 100%, 0.0 E0</t>
  </si>
  <si>
    <t>Kibler 6, Karlin Medium Z Score: 3.049/-2.417</t>
  </si>
  <si>
    <t>Endolysin</t>
  </si>
  <si>
    <t>D,D-dipeptidase/D,D-carboxypeptidase; CENTER FOR STRUCTURAL GENOMICS OF INFECTIOUS DISEASES, CSGID, NATIONAL INSTITUTE O, 4MUQ_A, 39.11%, 99.18%</t>
  </si>
  <si>
    <t>hypothetical protein HOT92_gp24 [Microbacterium phage Neferthena] &gt;gb|AXQ52888.1| hypothetical protein SEA_NEFERTHENA_24 [Microbacterium phage Neferthena]</t>
  </si>
  <si>
    <t>YP_009808200</t>
  </si>
  <si>
    <t>19574-19901</t>
  </si>
  <si>
    <t>NCBI matches hypothetical protein HOT92_gp24 [Microbacterium phage Neferthena], Q1:S14, 89.3%, 0.0 E 0</t>
  </si>
  <si>
    <t>Kibler 6, Karlin Medium Z Score: 2.803/-2.945</t>
  </si>
  <si>
    <t>PspB ; Phage shock protein B, PF06667.16, 56.88%, 98.25%</t>
  </si>
  <si>
    <t>hypothetical protein HOT92_gp25 [Microbacterium phage Neferthena] &gt;gb|AXQ52889.1| hypothetical protein SEA_NEFERTHENA_25 [Microbacterium phage Neferthena]</t>
  </si>
  <si>
    <t>YP_009808201</t>
  </si>
  <si>
    <t>19893-20505</t>
  </si>
  <si>
    <t>Glimmer call @ bp 19893;  GeneMark calls @ bp 19890</t>
  </si>
  <si>
    <t>NCBI matches hypothetical protein HOT92_gp25 [Microbacterium phage Neferthena], Q1:S1, 100%, 0.0 E0</t>
  </si>
  <si>
    <t>Kibler 6, Karlin Medium Z Score: 2.433/-3.660</t>
  </si>
  <si>
    <t>hypothetical protein</t>
  </si>
  <si>
    <t>DUF5408 ; Family of unknown function (DUF5408), PF17402.6, 29.90%, 83.41%</t>
  </si>
  <si>
    <t>holin [Microbacterium phage Neferthena] &gt;gb|AXQ52890.1| hypothetical protein SEA_NEFERTHENA_26 [Microbacterium phage Neferthena]</t>
  </si>
  <si>
    <t>YP_009808202</t>
  </si>
  <si>
    <t>20513-20801</t>
  </si>
  <si>
    <t>NCBI matches holin [Microbacterium phage Neferthena], Q1:S1, 100%, 0.0 E 0</t>
  </si>
  <si>
    <t>Kibler 6, Karlin Medium Z Score: 2.727/-4.018</t>
  </si>
  <si>
    <t>Holin</t>
  </si>
  <si>
    <t>DUF373 ; Domain of unknown function (DUF373), PF04123.17, 65.63%, 80.46%</t>
  </si>
  <si>
    <t>R</t>
  </si>
  <si>
    <t>hypothetical protein HOT92_gp27 [Microbacterium phage Neferthena] &gt;gb|AXQ52891.1| hypothetical protein SEA_NEFERTHENA_27 [Microbacterium phage Neferthena]</t>
  </si>
  <si>
    <t>YP_009808203</t>
  </si>
  <si>
    <t>21158-20970</t>
  </si>
  <si>
    <t>NCBI matches hypothetical protein HOT92_gp27 [Microbacterium phage Neferthena], Q1:S1, 100%, 3.5E-36, no significant blast alignment</t>
  </si>
  <si>
    <t>Kibler 6, Karlin Medium Z score: 2.408/-3.791</t>
  </si>
  <si>
    <t>Hypothetical Protein</t>
  </si>
  <si>
    <t>Family of unknown function, PF16138.9, 57.14%, 80.66%</t>
  </si>
  <si>
    <t>hypothetical protein HOT92_gp28 [Microbacterium phage Neferthena] &gt;gb|AXQ52892.1| hypothetical protein SEA_NEFERTHENA_28 [Microbacterium phage Neferthena]</t>
  </si>
  <si>
    <t>YP_009808204</t>
  </si>
  <si>
    <t>21370-21161</t>
  </si>
  <si>
    <t>NCBI matches hypothetical protein HOT92_gp28 [Microbacterium phage Neferthena], Q1:S1, 100%, 3.3E-41, no significant blast alignment</t>
  </si>
  <si>
    <t>Kibler 6, Karlin Medium Z score: 2.971/-2.584</t>
  </si>
  <si>
    <t>Hypothetical protein CNAG_02591; structural genomics, CNAG_02591, Cryptococcus neoformans, PSI-BIOLOGY, Protein Structure, 4P5N_B, 27.14%, 92.06%</t>
  </si>
  <si>
    <t>hypothetical protein NEBULOUS_29 [Microbacterium phage Nebulous]</t>
  </si>
  <si>
    <t>QKN87790</t>
  </si>
  <si>
    <t>22374-21424</t>
  </si>
  <si>
    <t>Glimmer call @bp 22374; GeneMark call @bp 22434</t>
  </si>
  <si>
    <t>NCBI matches hypothetical protein NEBULOUS_29 [Microbacterium phage Nebulous], Q18:S1, 100%, 0.0E0</t>
  </si>
  <si>
    <t>Kibler 6, Karlin Medium Z score: 1.438/-6.080</t>
  </si>
  <si>
    <t>Family of unknown function, PF17302.6, 8.52%, 95.08%</t>
  </si>
  <si>
    <t>hypothetical protein NEBULOUS_30 [Microbacterium phage Nebulous]</t>
  </si>
  <si>
    <t>QKN87791</t>
  </si>
  <si>
    <t>23006-22431</t>
  </si>
  <si>
    <t>NCBI matches hypothetical protein NEBULOUS_30 [Microbacterium phage Nebulous], Q1:S1, 100%, 0.0E0</t>
  </si>
  <si>
    <t>Kibler 6, Karlin Medium Z score: 2.971/-2.970</t>
  </si>
  <si>
    <t>nuc_hydro_TvIAG; nuc_hydro_ TvIAG: Nucleoside hydrolases similar to the Inosine-adenosine-guanosine-preferring nucleoside, cd02647, 48.44%, 67.13%</t>
  </si>
  <si>
    <t>DNA primase/helicase [Microbacterium phage Nebulous]</t>
  </si>
  <si>
    <t>QKN87792</t>
  </si>
  <si>
    <t>24784-23105</t>
  </si>
  <si>
    <t>Glimmer call @bp 24784; GeneMark call @bp 24715</t>
  </si>
  <si>
    <t>NCBI matches DNA primase/helicase [Microbacterium phage Nebulous], Q1:S1, 100%, 0.0E0</t>
  </si>
  <si>
    <t>Kibler 6, Karlin Medium Z score: 3.042/-2.433</t>
  </si>
  <si>
    <t>DNA Primase/Helicase</t>
  </si>
  <si>
    <t>Regulatory protein repA; replicative DNA helicase structural changes, REPLICATION; HET: SO4; 1.95A {Escherichia coli} SC,1NLF_A, 43.93%, 99.84%</t>
  </si>
  <si>
    <t>DNA primase/helicase, upstream gene is NKF, downstream gene is nuclease, just like in phage Nebulous</t>
  </si>
  <si>
    <t>nuclease [Microbacterium phage Neferthena] &gt;gb|AXQ52896.1| nuclease [Microbacterium phage Neferthena] &gt;gb|QKN87793.1| nuclease [Microbacterium phage Nebulous]</t>
  </si>
  <si>
    <t>YP_009808208</t>
  </si>
  <si>
    <t>25026-24760</t>
  </si>
  <si>
    <t>Glimmer call @bp 25026; GeneMark call @bp 25053</t>
  </si>
  <si>
    <t>NCBI matches nuclease [Microbacterium phage Neferthena], Q1:S10, 90.7%, 0.0E0</t>
  </si>
  <si>
    <t>Kibler 6, Karlin Medium Z score: 1.261/-7.414</t>
  </si>
  <si>
    <t>Nuclease</t>
  </si>
  <si>
    <t>Nuclease; Nuclease, HYDROLASE; HET: SO4; 1.85A {Salmonella phage SETP3} SCOP: c.52.1.35, 4QBN_A, 92.13%, 99.70%</t>
  </si>
  <si>
    <t>Nuclease, upstream gene is DNA primase/helicase, downstream gene is NKF, just like in phage Nebulous</t>
  </si>
  <si>
    <t>hypothetical protein NEBULOUS_33 [Microbacterium phage Nebulous]</t>
  </si>
  <si>
    <t>QKN87794</t>
  </si>
  <si>
    <t>25904-25053</t>
  </si>
  <si>
    <t>NCBI matches hypothetical protein Nebulous_33 [Microbacterium phase Nebulous], Q1:S1, 43.6%, 0.0e0</t>
  </si>
  <si>
    <t>Kibler 6, Karlin Medium Z score: 2.877/-2.996</t>
  </si>
  <si>
    <t>Family of unknown function, PF05037.17, 44.01%, 99.75%</t>
  </si>
  <si>
    <t>AAA-ATPase [Microbacterium phage Nebulous]</t>
  </si>
  <si>
    <t>QKN87795</t>
  </si>
  <si>
    <t>26629-25934</t>
  </si>
  <si>
    <t>NCBI matches AAA-ATPase [Microbacterium phage Neubulous], Q1:S1, 100%, 0.0e0</t>
  </si>
  <si>
    <t>Kibler 6, Karlin Medium Z score: 2.877/-2.786</t>
  </si>
  <si>
    <t>AAA-ATPase</t>
  </si>
  <si>
    <t>AAA_24, PF13479.10, 87.5%, 99.67%</t>
  </si>
  <si>
    <t>AAA-ATPase,  upstream gene is NKF, downstream gene is Cas4 family exonuclease, just like in phage Neferthena</t>
  </si>
  <si>
    <t>Cas4 family exonuclease [Microbacterium phage Nebulous]</t>
  </si>
  <si>
    <t>QKN87796</t>
  </si>
  <si>
    <t>27801-26626</t>
  </si>
  <si>
    <t>NCBI matches Cas4 family exonuclease [Microbacterium phage Neubulous], Q1:S1, 100%, 0.0e0</t>
  </si>
  <si>
    <t>Kibler 6, Karlin Medium Z score: 2.291/-4.043</t>
  </si>
  <si>
    <t>Cas4 Family Exonuclease</t>
  </si>
  <si>
    <t>ATP-dependent DNA helicase (UvrD/REP), 6PPU_A, 83.9%, 99.81%</t>
  </si>
  <si>
    <t>Cas4 family exonuclease, upstream gene is AAA-ATPase, downstream gene is NKF, just like in phage Neferthena</t>
  </si>
  <si>
    <t>hypothetical protein NEBULOUS_36 [Microbacterium phage Nebulous]</t>
  </si>
  <si>
    <t>QKN87797</t>
  </si>
  <si>
    <t>27974-27801</t>
  </si>
  <si>
    <t>Glimmer calll @ bp 27974;  GeneMark calls @ bp 27911</t>
  </si>
  <si>
    <t>NCBI matches hypothetical protein Nebulous_36 [Microbacterium phage Nebulous], Q4:S1, 100%, 1.3e-31 (No significant blast alignment)</t>
  </si>
  <si>
    <t>Kibler 6, Karlin Medium Z Score: 2.399/-3.671</t>
  </si>
  <si>
    <t>NCBI matches hypothetical protein Nebulous_36 [Microbacterium phage Nebulous], Q4:S1, 100%, No significant blast alignment</t>
  </si>
  <si>
    <t>Hypothetical protein PH0634, 2DJ6_C, 89.6%, 57.51%</t>
  </si>
  <si>
    <t>DNA polymerase I [Microbacterium phage Nebulous]</t>
  </si>
  <si>
    <t>QKN87798</t>
  </si>
  <si>
    <t>29844-27952</t>
  </si>
  <si>
    <t>NCBI matches DNA polymerase [Microbacterium phage Nebulous], Q1:S1, 100%, 0.0e0</t>
  </si>
  <si>
    <t>Kibler 6, Karlin Medium Z Score: 2.971/-2.523</t>
  </si>
  <si>
    <t>DNA polymerase</t>
  </si>
  <si>
    <t>DNA polymerase nu, 4XVK_A, 98.57%, 100%</t>
  </si>
  <si>
    <t>DNA polymerase I, upstream gene is NKF, downstream gene is NKF, just like in phage Nebulous.</t>
  </si>
  <si>
    <t>hypothetical protein NEBULOUS_38 [Microbacterium phage Nebulous]</t>
  </si>
  <si>
    <t>QKN87799</t>
  </si>
  <si>
    <t>30423-30013</t>
  </si>
  <si>
    <t>NCBI matches hypothetical protein NEBULOUS_38 [Microbacterium phage Nebulous], Q1:S1, 71.3%, 1.1E-40 (no significant blast alignment)</t>
  </si>
  <si>
    <t>Kibler 6, Karlin Medium Z Score 2.971/-2.523</t>
  </si>
  <si>
    <t>60S ACIDIC RIBOSOMAL PROTEIN P2; RIBOSOMAL PROTEIN, RIBONUCLEOPROTEIN, RIBOSOME, TRANSLATION, DIMERIZATION, PHOSPHOPROTE, 2W1O_A, 40.1%, 89.2%</t>
  </si>
  <si>
    <t>DNA helicase [Microbacterium phage Nebulous]</t>
  </si>
  <si>
    <t>QKN87800</t>
  </si>
  <si>
    <t>31950-30520</t>
  </si>
  <si>
    <t>NCBI matches DNA helicase [Microbacterium phage Nebulous], Q1:S1, 100.0%, 0.0E0</t>
  </si>
  <si>
    <t>Kibler 6, Karlin Medium Z Score 2.083/-4.874</t>
  </si>
  <si>
    <t>DNA Helicase</t>
  </si>
  <si>
    <t>Transcription regulatory protein SNF2; SWI/SNF remodeling, Swi-Snf complex, nucleosome, DNA BINDING PROTEIN; 2.89A {Saccharomyces cerevisiae S288C}, TC4J_H, 97.5%, 100%</t>
  </si>
  <si>
    <t>hypothetical protein NEBULOUS_40 [Microbacterium phage Nebulous]</t>
  </si>
  <si>
    <t>QKN87801</t>
  </si>
  <si>
    <t>32201-31950</t>
  </si>
  <si>
    <t>NCBI matches hypothetical protein NEBULOUS_40 [Microbacterium phage Nebulous], Q1:S1, 100.0%, 1.1E-34 (no significant blast alignment)</t>
  </si>
  <si>
    <t>Kibler 6, Karlin Medium Z Score 2.184/-4.130</t>
  </si>
  <si>
    <t>RcnB ; Nickel/cobalt transporter regulator, PF11776.12, 13.1%, 82.19%</t>
  </si>
  <si>
    <t>DNA helicase, upstream gene is MazG-like nucleotide pyrophosphohydrolase, downstream gene is NKF, just like in phage CaptainRex</t>
  </si>
  <si>
    <t>MazG-like nucleotide pyrophosphohydrolase [Microbacterium phage Nebulous]</t>
  </si>
  <si>
    <t>QKN87802</t>
  </si>
  <si>
    <t>33154-32201</t>
  </si>
  <si>
    <t>NCBI matches MazG-like nucleotide pyrophosphohydrolase [Microbacterium phage Nebulous], Q1:S1, 100.0%, 0.0E0</t>
  </si>
  <si>
    <t>Kibler 6, Karlin Medium Z Score 2.727/-2.968</t>
  </si>
  <si>
    <t>MazG-like nucleotide pyrophosphohydrolase</t>
  </si>
  <si>
    <t>putative NTP pyrophosphohydrolase; Structural Genomics, Joint Center for Structural Genomics, JCSG, Protein Structure Initiative, PSI-2, HYDROLASE; HET: MSE; 1.78A {Exiguobacterium sibiricum 255-15}, 3NL9_A, 47.8%, 99.97%</t>
  </si>
  <si>
    <t>MazG-like nucleotide pyrophosphohydrolase, upstream gene is NKF, downstream gene is DNA helicase, just like in phage Librie</t>
  </si>
  <si>
    <t>hypothetical protein NEBULOUS_42 [Microbacterium phage Nebulous]</t>
  </si>
  <si>
    <t>QKN87803</t>
  </si>
  <si>
    <t>33864-33151</t>
  </si>
  <si>
    <t>Glimmer calls @bp 33864; GeneMark calls @bp 33933</t>
  </si>
  <si>
    <t>NCBI matches hypothetical protein NEBULOUS_42 [Microbacterium phage Nebulous], Q1:S24, 91.2%, 0.0E0</t>
  </si>
  <si>
    <t>Kibler 6, Karlin Medium Z Score 0.888/-7.736</t>
  </si>
  <si>
    <t>Ferritin; Ferroxidase, OXIDOREDUCTASE; HET: MPD; 1.468A {Caenorhabditis elegans}, 7URH_K, 33.2%, 62.85%</t>
  </si>
  <si>
    <t>QKN87804</t>
  </si>
  <si>
    <t>34501-33911</t>
  </si>
  <si>
    <t>NCBI matches AAA-ATPase [Microbacterium phage Nebulous], Q1:S1, 100.0%, 0.0E0</t>
  </si>
  <si>
    <t>Kibler 6, Karlin Medium Z Score 3.210/-2.282</t>
  </si>
  <si>
    <t>THYMIDYLATE KINASE; NUCLEOTIDE BIOSYNTHESIS, ATP-BINDING, NUCLEOTIDE-BINDING, KINASE, POXVIRUS, TMP KINASE, TRANSFERASE; HET: POP, TYD; 2.4A {VACCINIA VIRUS COPENHAGEN} SCOP: c.37.1.0, 2V54_B, 50.8%, 99.63%</t>
  </si>
  <si>
    <t>MazG-like nucleotide pyrophosphohydrolase, upstream gene is NKF, downstream gene is NKF, just like in phage Zepp</t>
  </si>
  <si>
    <t>glycosyltransferase [Microbacterium phage Nebulous]</t>
  </si>
  <si>
    <t>QKN87805</t>
  </si>
  <si>
    <t>35450-34515</t>
  </si>
  <si>
    <t xml:space="preserve">NCBI matches glycosyltransferase [Microbacterium phage Nebulous], Q1:S1, 100.0%, 0.0E0 </t>
  </si>
  <si>
    <t>Kibler 6, Karlin Medium Z Score 2.485/-3.566</t>
  </si>
  <si>
    <t>Glycosyltransferase</t>
  </si>
  <si>
    <t>Putative glycosyltransferase protein; Glycosyltransferase, Protein Structure Initiative II, PSI-II, 12059a, NYSGXRC, Structural Genomics, New York SGX Research Center for; HET: MSE; 2.35A {Bacteroides fragilis}, 3BCV_A, 72.1%, 99.73%</t>
  </si>
  <si>
    <t>hypothetical protein NEBULOUS_45 [Microbacterium phage Nebulous]</t>
  </si>
  <si>
    <t>QKN87806</t>
  </si>
  <si>
    <t>35691-35443</t>
  </si>
  <si>
    <t>Glimmer calls @35691: GeneMark calls @35739</t>
  </si>
  <si>
    <t>NCBI matches hypothetical protein NEBULOUS_45 [Microbacterium phage Nebulous], Q1:S1, 100%, 0.0E0</t>
  </si>
  <si>
    <t>Kibler 6, Karlin Medium Z Score 2.971/-2.584</t>
  </si>
  <si>
    <t>Protein prgH; FHA domain, CELL INVASION, 4G2S_F, 89.16%, 57.36%</t>
  </si>
  <si>
    <t>hypothetical protein NEBULOUS_46 [Microbacterium phage Nebulous]</t>
  </si>
  <si>
    <t>QKN87807</t>
  </si>
  <si>
    <t>35917-35759</t>
  </si>
  <si>
    <t>NCBI matches hypothetical protein NEBULOUS_46 [Microbacterium phage Nebulous], Q1:S1, 100%, 1.5E-26 (no significant blast alignment)</t>
  </si>
  <si>
    <t>Kibler 6, Karlin Medium Z Score 2.350/-3.854</t>
  </si>
  <si>
    <t>Envelopment polyprotein; SFTSV, virion, icosahedral reconstruction, VIRUS, VIRAL PROTEIN, 8I4T_K, 94.34%, 90.59%</t>
  </si>
  <si>
    <t>thymidylate synthase [Microbacterium phage Nebulous]</t>
  </si>
  <si>
    <t>QKN87808</t>
  </si>
  <si>
    <t>36681-35917</t>
  </si>
  <si>
    <t>NBCI matches Thymidylate synthase [Microbacterium phage Nebulous], Q1:S1, 100%, 0.0E0</t>
  </si>
  <si>
    <t>Thymidylate Synthase</t>
  </si>
  <si>
    <t>CMP 5-hydroxymethylase; CMP hydroxymethylase, TRANSFERASE; HET: C5P, 5B6D_A, 94.90%, 100%</t>
  </si>
  <si>
    <t>Thymidylate Synthase; upstream gene: NKF; downstream gene: NKF, just like in phage Neferthena</t>
  </si>
  <si>
    <t>hypothetical protein NEBULOUS_48 [Microbacterium phage Nebulous]</t>
  </si>
  <si>
    <t>QKN87809</t>
  </si>
  <si>
    <t>37055-36741</t>
  </si>
  <si>
    <t>NCBI matches hypothetical protein NEBULOUS_48 [Microbacterium phage Nebulous], Q1:S1, 100%, 0.0E0</t>
  </si>
  <si>
    <t>Kibler 6, Karlin Medium Z Score 3.210/-1.931</t>
  </si>
  <si>
    <t>Zinc resistance-associated protein; Zinc resistance-associated protein, Salmonella typhimurium LT2, 3LAY_I, 57.14%, 91.06%</t>
  </si>
  <si>
    <t>hypothetical protein NEBULOUS_49 [Microbacterium phage Nebulous]</t>
  </si>
  <si>
    <t>QKN87810</t>
  </si>
  <si>
    <t>37239-37066</t>
  </si>
  <si>
    <t>NCBI matches hypothetical protein NEBULOUS_49 [Microbacterium phage Nebulous], Q1:S1, 100%, 5.3E-33 (no significant blast alignment)</t>
  </si>
  <si>
    <t>Kibler 6, Karlin Medium Z Score 1.672/-5.309</t>
  </si>
  <si>
    <t>EFh_HEF_CBN; EF-hand, calcium binding motif, found in Drosophila melanogaster calbindin-32 (CBN) and similar proteins, col 16179, 96.55%, 94.42%</t>
  </si>
  <si>
    <t>hypothetical protein NEBULOUS_50 [Microbacterium phage Nebulous]</t>
  </si>
  <si>
    <t>QKN87811</t>
  </si>
  <si>
    <t>38159-37284</t>
  </si>
  <si>
    <t>NCBI matches hypothetical protein NEBULOUS_50 [Microbacterium phage Nebulous], Q1:S1, 100%, 0.0E0</t>
  </si>
  <si>
    <t>HMUDK_hel ; 5-hmdU DNA kinase, helical domain, PF18723.5, 90.07%, 100%</t>
  </si>
  <si>
    <t>hypothetical protein NEBULOUS_52 [Microbacterium phage Nebulous]</t>
  </si>
  <si>
    <t>QKN87813</t>
  </si>
  <si>
    <t>38493-38140</t>
  </si>
  <si>
    <t>NCBI matches hypothetical protein NEBULOUS_52 [Microbacterium phage Nebulous], Q1:S1, 87.1%, 0.0E0</t>
  </si>
  <si>
    <t>Kibler 6, Karlin Medium Z Score 1.812/-5.009</t>
  </si>
  <si>
    <t>DUF1315 ; Protein of unknown function, PF07023.16, 46.61%, 81.77%</t>
  </si>
  <si>
    <t>hypothetical protein NEBULOUS_53 [Microbacterium phage Nebulous]</t>
  </si>
  <si>
    <t>QKN87814</t>
  </si>
  <si>
    <t>38738-38490</t>
  </si>
  <si>
    <t>NCBI matches hypothetical protein NEBULOUS_53 [Microbacterium phage Nebulous], Q1:S2, 98.8%, 0.0E0</t>
  </si>
  <si>
    <t>Kibler 6, Karlin Medium Z score: 2.187/-4.125</t>
  </si>
  <si>
    <t>Mitochondrial ATP Synthase D Chain, PF05873.16, 61.4%, 70.51%</t>
  </si>
  <si>
    <t>hypothetical protein NEBULOUS_54 [Microbacterium phage Nebulous]</t>
  </si>
  <si>
    <t>QKN87815</t>
  </si>
  <si>
    <t>39376-38738</t>
  </si>
  <si>
    <t>NCBI matches hypothetical protein NEBULOUS_54 [Microbacterium phage Nebulous], Q40:S40, 81.6%, 0.0E0</t>
  </si>
  <si>
    <t>Kibler 6, Karlin Medium Z score: 2.971/-2.505</t>
  </si>
  <si>
    <t>DUF3826 Protein of unknown function, PD12875.11, 53.1%, 53.3%</t>
  </si>
  <si>
    <t>39828-39373</t>
  </si>
  <si>
    <t>NCBI matches hypothetical protein IXEL_58 [Microbacterium phage Ixel], Q109:S43, 51.1%, 2E-12</t>
  </si>
  <si>
    <t>Kibler 6, Karlin Medium Z score: 1.843/-4.858</t>
  </si>
  <si>
    <t>Apolipoprotein A-I, nanodisc, HDL, LIPID binding protein; NMR {Homo sapiens}, 2N5E_A, 46.05%, 94.36%</t>
  </si>
  <si>
    <t>hypothetical protein HOT92_gp41 [Microbacterium phage Neferthena] &gt;gb|AXQ52924.1| hypothetical protein SEA_NEFERTHENA_61 [Microbacterium phage Neferthena]</t>
  </si>
  <si>
    <t>YP_009808236</t>
  </si>
  <si>
    <t>40100-39825</t>
  </si>
  <si>
    <t>NCBI matches hypothetical protein HOT92_gp41 [Microbacterium phage Neferthena], Q1:S1, 100%, 0.0E0</t>
  </si>
  <si>
    <t>Kibler 6, Karlin Medium Z score: 2.093/-4.326</t>
  </si>
  <si>
    <t>DUF6354 Family of unknown function, PF19881.3, 70.6%, 97.49%</t>
  </si>
  <si>
    <t>hypothetical protein NEBULOUS_56 [Microbacterium phage Nebulous]</t>
  </si>
  <si>
    <t>QKN87817</t>
  </si>
  <si>
    <t>40673-40957</t>
  </si>
  <si>
    <t>NCBI matches hypothetical protein NEBULOUS_56 [Microbacterium phage Nebulous], Q1:S1, 100%, 0.0E0</t>
  </si>
  <si>
    <t>Kibler 6, Karlin Medium Z score: 2.464/-3.671</t>
  </si>
  <si>
    <t>Sarcoplasmic/endoplasmic reticulum calcium ATPase regulator DWORF, 7MPA_A, 20.0%,72.19%</t>
  </si>
  <si>
    <t>hypothetical protein NEBULOUS_57 [Microbacterium phage Nebulous]</t>
  </si>
  <si>
    <t>QKN87818</t>
  </si>
  <si>
    <t>40957-41472</t>
  </si>
  <si>
    <t>NCBI matches hypothetical protein NEBULOUS_57 [Microbacterium phage Nebulous], Q10:S14, 92.6%, 0.0E0</t>
  </si>
  <si>
    <t>Kibler 6, Karlin Medium Z score: 2.098/-4.395</t>
  </si>
  <si>
    <t>DUF6188 Family of unknown function, PF19686.3, 28.5%, 40.39%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</si>
</sst>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sz val="10"/>
      <color rgb="FF000000"/>
      <name val="Calibri"/>
      <scheme val="minor"/>
    </font>
    <font>
      <sz val="11"/>
      <color rgb="FF000000"/>
      <name val="Calibri"/>
      <scheme val="minor"/>
    </font>
    <font>
      <sz val="11"/>
      <color rgb="FF212529"/>
      <name val="Calibri"/>
      <scheme val="minor"/>
    </font>
    <font>
      <sz val="10"/>
      <color rgb="FF212529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EFE"/>
        <bgColor rgb="FFFEFEFE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1" fontId="1" fillId="0" borderId="0" xfId="0" applyNumberFormat="1" applyFont="1"/>
    <xf numFmtId="10" fontId="1" fillId="0" borderId="0" xfId="0" applyNumberFormat="1" applyFont="1"/>
    <xf numFmtId="0" fontId="2" fillId="2" borderId="0" xfId="0" applyFont="1" applyFill="1" applyAlignment="1">
      <alignment horizontal="left"/>
    </xf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2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00"/>
  <sheetViews>
    <sheetView tabSelected="1" workbookViewId="0">
      <pane ySplit="2" topLeftCell="A3" activePane="bottomLeft" state="frozen"/>
      <selection pane="bottomLeft" activeCell="B4" sqref="B4"/>
    </sheetView>
  </sheetViews>
  <sheetFormatPr defaultColWidth="14.453125" defaultRowHeight="15" customHeight="1" x14ac:dyDescent="0.35"/>
  <cols>
    <col min="1" max="16" width="8.7265625" customWidth="1"/>
    <col min="17" max="17" width="13.54296875" customWidth="1"/>
    <col min="18" max="20" width="8.7265625" customWidth="1"/>
    <col min="21" max="21" width="84.54296875" customWidth="1"/>
    <col min="22" max="23" width="8.7265625" customWidth="1"/>
    <col min="24" max="24" width="38.453125" customWidth="1"/>
    <col min="25" max="25" width="17.7265625" customWidth="1"/>
    <col min="26" max="26" width="87.08984375" customWidth="1"/>
    <col min="27" max="27" width="46.08984375" customWidth="1"/>
    <col min="28" max="30" width="8.7265625" customWidth="1"/>
  </cols>
  <sheetData>
    <row r="1" spans="1:30" ht="14.2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4.25" customHeight="1" x14ac:dyDescent="0.3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  <c r="AB2" s="1" t="s">
        <v>28</v>
      </c>
      <c r="AC2" s="1"/>
      <c r="AD2" s="1"/>
    </row>
    <row r="3" spans="1:30" ht="14.25" customHeight="1" x14ac:dyDescent="0.35">
      <c r="A3" s="1">
        <v>0</v>
      </c>
      <c r="B3" s="1">
        <v>1</v>
      </c>
      <c r="C3" s="1" t="s">
        <v>29</v>
      </c>
      <c r="D3" s="1" t="s">
        <v>30</v>
      </c>
      <c r="E3" s="1" t="s">
        <v>30</v>
      </c>
      <c r="F3" s="1">
        <v>67</v>
      </c>
      <c r="G3" s="1">
        <v>639</v>
      </c>
      <c r="H3" s="1">
        <v>573</v>
      </c>
      <c r="I3" s="1" t="s">
        <v>31</v>
      </c>
      <c r="J3" s="1" t="s">
        <v>32</v>
      </c>
      <c r="K3" s="1" t="s">
        <v>33</v>
      </c>
      <c r="L3" s="1">
        <v>884</v>
      </c>
      <c r="M3" s="2">
        <v>0</v>
      </c>
      <c r="N3" s="1">
        <v>100</v>
      </c>
      <c r="O3" s="1">
        <v>190</v>
      </c>
      <c r="P3" s="1">
        <v>89.6</v>
      </c>
      <c r="Q3" s="1" t="s">
        <v>34</v>
      </c>
      <c r="R3" s="1" t="s">
        <v>35</v>
      </c>
      <c r="S3" s="1" t="s">
        <v>36</v>
      </c>
      <c r="T3" s="1" t="s">
        <v>37</v>
      </c>
      <c r="U3" s="1" t="s">
        <v>38</v>
      </c>
      <c r="V3" s="1">
        <v>67</v>
      </c>
      <c r="W3" s="1" t="s">
        <v>35</v>
      </c>
      <c r="X3" s="1" t="s">
        <v>39</v>
      </c>
      <c r="Y3" s="1" t="s">
        <v>40</v>
      </c>
      <c r="Z3" s="1" t="s">
        <v>41</v>
      </c>
      <c r="AA3" s="1" t="s">
        <v>42</v>
      </c>
      <c r="AB3" s="1" t="s">
        <v>43</v>
      </c>
      <c r="AC3" s="3"/>
      <c r="AD3" s="2"/>
    </row>
    <row r="4" spans="1:30" ht="14.25" customHeight="1" x14ac:dyDescent="0.35">
      <c r="A4" s="1">
        <v>1</v>
      </c>
      <c r="B4" s="1">
        <v>2</v>
      </c>
      <c r="C4" s="1" t="s">
        <v>29</v>
      </c>
      <c r="D4" s="1" t="s">
        <v>30</v>
      </c>
      <c r="E4" s="1" t="s">
        <v>30</v>
      </c>
      <c r="F4" s="1">
        <v>636</v>
      </c>
      <c r="G4" s="1">
        <v>2102</v>
      </c>
      <c r="H4" s="1">
        <v>1467</v>
      </c>
      <c r="I4" s="1" t="s">
        <v>31</v>
      </c>
      <c r="J4" s="1" t="s">
        <v>44</v>
      </c>
      <c r="K4" s="1" t="s">
        <v>45</v>
      </c>
      <c r="L4" s="1">
        <v>2509</v>
      </c>
      <c r="M4" s="2">
        <v>0</v>
      </c>
      <c r="N4" s="1">
        <v>99.18</v>
      </c>
      <c r="O4" s="1">
        <v>490</v>
      </c>
      <c r="P4" s="1">
        <v>100</v>
      </c>
      <c r="Q4" s="1" t="s">
        <v>46</v>
      </c>
      <c r="R4" s="1" t="s">
        <v>35</v>
      </c>
      <c r="S4" s="1" t="s">
        <v>36</v>
      </c>
      <c r="T4" s="1" t="s">
        <v>37</v>
      </c>
      <c r="U4" s="1" t="s">
        <v>47</v>
      </c>
      <c r="V4" s="1">
        <v>-3</v>
      </c>
      <c r="W4" s="1" t="s">
        <v>35</v>
      </c>
      <c r="X4" s="1" t="s">
        <v>48</v>
      </c>
      <c r="Y4" s="1" t="s">
        <v>49</v>
      </c>
      <c r="Z4" s="1" t="s">
        <v>50</v>
      </c>
      <c r="AA4" s="1" t="s">
        <v>51</v>
      </c>
      <c r="AB4" s="1" t="s">
        <v>52</v>
      </c>
      <c r="AC4" s="1"/>
      <c r="AD4" s="1"/>
    </row>
    <row r="5" spans="1:30" ht="14.25" customHeight="1" x14ac:dyDescent="0.35">
      <c r="A5" s="1">
        <v>2</v>
      </c>
      <c r="B5" s="1">
        <v>3</v>
      </c>
      <c r="C5" s="1" t="s">
        <v>29</v>
      </c>
      <c r="D5" s="1" t="s">
        <v>30</v>
      </c>
      <c r="E5" s="1" t="s">
        <v>30</v>
      </c>
      <c r="F5" s="1">
        <v>2104</v>
      </c>
      <c r="G5" s="1">
        <v>2262</v>
      </c>
      <c r="H5" s="1">
        <v>159</v>
      </c>
      <c r="I5" s="1" t="s">
        <v>31</v>
      </c>
      <c r="J5" s="1" t="s">
        <v>53</v>
      </c>
      <c r="K5" s="1" t="s">
        <v>54</v>
      </c>
      <c r="L5" s="1">
        <v>277</v>
      </c>
      <c r="M5" s="2">
        <v>1.3499999999999999E-30</v>
      </c>
      <c r="N5" s="1">
        <v>100</v>
      </c>
      <c r="O5" s="1">
        <v>52</v>
      </c>
      <c r="P5" s="1">
        <v>100</v>
      </c>
      <c r="Q5" s="1" t="s">
        <v>55</v>
      </c>
      <c r="R5" s="1" t="s">
        <v>35</v>
      </c>
      <c r="S5" s="1" t="s">
        <v>36</v>
      </c>
      <c r="T5" s="1" t="s">
        <v>37</v>
      </c>
      <c r="U5" s="1" t="s">
        <v>56</v>
      </c>
      <c r="V5" s="1">
        <v>2</v>
      </c>
      <c r="W5" s="1" t="s">
        <v>35</v>
      </c>
      <c r="X5" s="1" t="s">
        <v>57</v>
      </c>
      <c r="Y5" s="1" t="s">
        <v>40</v>
      </c>
      <c r="Z5" s="1" t="s">
        <v>58</v>
      </c>
      <c r="AA5" s="1" t="s">
        <v>59</v>
      </c>
      <c r="AB5" s="1" t="s">
        <v>43</v>
      </c>
      <c r="AC5" s="1"/>
      <c r="AD5" s="1"/>
    </row>
    <row r="6" spans="1:30" ht="14.25" customHeight="1" x14ac:dyDescent="0.35">
      <c r="A6" s="1">
        <v>3</v>
      </c>
      <c r="B6" s="1">
        <v>4</v>
      </c>
      <c r="C6" s="1" t="s">
        <v>29</v>
      </c>
      <c r="D6" s="1" t="s">
        <v>30</v>
      </c>
      <c r="E6" s="1" t="s">
        <v>30</v>
      </c>
      <c r="F6" s="1">
        <v>2264</v>
      </c>
      <c r="G6" s="1">
        <v>3670</v>
      </c>
      <c r="H6" s="1">
        <v>1407</v>
      </c>
      <c r="I6" s="1" t="s">
        <v>31</v>
      </c>
      <c r="J6" s="1" t="s">
        <v>60</v>
      </c>
      <c r="K6" s="1" t="s">
        <v>61</v>
      </c>
      <c r="L6" s="1">
        <v>2453</v>
      </c>
      <c r="M6" s="2">
        <v>0</v>
      </c>
      <c r="N6" s="1">
        <v>99.15</v>
      </c>
      <c r="O6" s="1">
        <v>468</v>
      </c>
      <c r="P6" s="1">
        <v>100</v>
      </c>
      <c r="Q6" s="1" t="s">
        <v>62</v>
      </c>
      <c r="R6" s="1" t="s">
        <v>35</v>
      </c>
      <c r="S6" s="1" t="s">
        <v>36</v>
      </c>
      <c r="T6" s="1" t="s">
        <v>37</v>
      </c>
      <c r="U6" s="1" t="s">
        <v>63</v>
      </c>
      <c r="V6" s="1">
        <v>2</v>
      </c>
      <c r="W6" s="1" t="s">
        <v>35</v>
      </c>
      <c r="X6" s="1" t="s">
        <v>64</v>
      </c>
      <c r="Y6" s="1" t="s">
        <v>65</v>
      </c>
      <c r="Z6" s="1" t="s">
        <v>66</v>
      </c>
      <c r="AA6" s="1" t="s">
        <v>67</v>
      </c>
      <c r="AB6" s="1" t="s">
        <v>68</v>
      </c>
      <c r="AC6" s="1"/>
      <c r="AD6" s="1"/>
    </row>
    <row r="7" spans="1:30" ht="14.25" customHeight="1" x14ac:dyDescent="0.35">
      <c r="A7" s="1">
        <v>4</v>
      </c>
      <c r="B7" s="1">
        <v>5</v>
      </c>
      <c r="C7" s="1" t="s">
        <v>29</v>
      </c>
      <c r="D7" s="1" t="s">
        <v>30</v>
      </c>
      <c r="E7" s="1" t="s">
        <v>30</v>
      </c>
      <c r="F7" s="1">
        <v>3681</v>
      </c>
      <c r="G7" s="1">
        <v>5099</v>
      </c>
      <c r="H7" s="1">
        <v>1419</v>
      </c>
      <c r="I7" s="1" t="s">
        <v>31</v>
      </c>
      <c r="J7" s="1" t="s">
        <v>69</v>
      </c>
      <c r="K7" s="1" t="s">
        <v>70</v>
      </c>
      <c r="L7" s="1">
        <v>2348</v>
      </c>
      <c r="M7" s="2">
        <v>0</v>
      </c>
      <c r="N7" s="1">
        <v>98.94</v>
      </c>
      <c r="O7" s="1">
        <v>472</v>
      </c>
      <c r="P7" s="1">
        <v>100</v>
      </c>
      <c r="Q7" s="1" t="s">
        <v>71</v>
      </c>
      <c r="R7" s="1" t="s">
        <v>35</v>
      </c>
      <c r="S7" s="1" t="s">
        <v>36</v>
      </c>
      <c r="T7" s="1" t="s">
        <v>72</v>
      </c>
      <c r="U7" s="1" t="s">
        <v>73</v>
      </c>
      <c r="V7" s="1">
        <v>11</v>
      </c>
      <c r="W7" s="1" t="s">
        <v>35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/>
      <c r="AD7" s="1"/>
    </row>
    <row r="8" spans="1:30" ht="14.25" customHeight="1" x14ac:dyDescent="0.35">
      <c r="A8" s="1">
        <v>5</v>
      </c>
      <c r="B8" s="1">
        <v>6</v>
      </c>
      <c r="C8" s="1" t="s">
        <v>29</v>
      </c>
      <c r="D8" s="1" t="s">
        <v>30</v>
      </c>
      <c r="E8" s="1" t="s">
        <v>30</v>
      </c>
      <c r="F8" s="1">
        <v>5099</v>
      </c>
      <c r="G8" s="1">
        <v>5239</v>
      </c>
      <c r="H8" s="1">
        <v>141</v>
      </c>
      <c r="I8" s="1" t="s">
        <v>31</v>
      </c>
      <c r="J8" s="1" t="s">
        <v>79</v>
      </c>
      <c r="K8" s="1" t="s">
        <v>80</v>
      </c>
      <c r="L8" s="1">
        <v>226</v>
      </c>
      <c r="M8" s="2">
        <v>6.6399999999999994E-23</v>
      </c>
      <c r="N8" s="1">
        <v>97.83</v>
      </c>
      <c r="O8" s="1">
        <v>46</v>
      </c>
      <c r="P8" s="1">
        <v>97.9</v>
      </c>
      <c r="Q8" s="1" t="s">
        <v>81</v>
      </c>
      <c r="R8" s="1" t="s">
        <v>35</v>
      </c>
      <c r="S8" s="1" t="s">
        <v>82</v>
      </c>
      <c r="T8" s="1" t="s">
        <v>72</v>
      </c>
      <c r="U8" s="1" t="s">
        <v>83</v>
      </c>
      <c r="V8" s="1">
        <v>0</v>
      </c>
      <c r="W8" s="1" t="s">
        <v>35</v>
      </c>
      <c r="X8" s="1" t="s">
        <v>64</v>
      </c>
      <c r="Y8" s="1" t="s">
        <v>40</v>
      </c>
      <c r="Z8" s="1" t="s">
        <v>84</v>
      </c>
      <c r="AA8" s="1" t="s">
        <v>85</v>
      </c>
      <c r="AB8" s="1" t="s">
        <v>43</v>
      </c>
      <c r="AC8" s="1"/>
      <c r="AD8" s="1"/>
    </row>
    <row r="9" spans="1:30" ht="14.25" customHeight="1" x14ac:dyDescent="0.35">
      <c r="A9" s="1">
        <v>6</v>
      </c>
      <c r="B9" s="1">
        <v>7</v>
      </c>
      <c r="C9" s="1" t="s">
        <v>29</v>
      </c>
      <c r="D9" s="1" t="s">
        <v>30</v>
      </c>
      <c r="E9" s="1" t="s">
        <v>30</v>
      </c>
      <c r="F9" s="1">
        <v>5280</v>
      </c>
      <c r="G9" s="1">
        <v>5867</v>
      </c>
      <c r="H9" s="1">
        <v>588</v>
      </c>
      <c r="I9" s="1" t="s">
        <v>31</v>
      </c>
      <c r="J9" s="1" t="s">
        <v>86</v>
      </c>
      <c r="K9" s="1" t="s">
        <v>87</v>
      </c>
      <c r="L9" s="1">
        <v>832</v>
      </c>
      <c r="M9" s="2">
        <v>0</v>
      </c>
      <c r="N9" s="1">
        <v>100</v>
      </c>
      <c r="O9" s="1">
        <v>188</v>
      </c>
      <c r="P9" s="1">
        <v>100</v>
      </c>
      <c r="Q9" s="1" t="s">
        <v>88</v>
      </c>
      <c r="R9" s="1" t="s">
        <v>35</v>
      </c>
      <c r="S9" s="1" t="s">
        <v>36</v>
      </c>
      <c r="T9" s="1" t="s">
        <v>37</v>
      </c>
      <c r="U9" s="1" t="s">
        <v>89</v>
      </c>
      <c r="V9" s="1">
        <v>41</v>
      </c>
      <c r="W9" s="1" t="s">
        <v>35</v>
      </c>
      <c r="X9" s="1" t="s">
        <v>90</v>
      </c>
      <c r="Y9" s="1" t="s">
        <v>91</v>
      </c>
      <c r="Z9" s="1" t="s">
        <v>92</v>
      </c>
      <c r="AA9" s="1" t="s">
        <v>93</v>
      </c>
      <c r="AB9" s="1" t="s">
        <v>94</v>
      </c>
      <c r="AC9" s="1"/>
      <c r="AD9" s="1"/>
    </row>
    <row r="10" spans="1:30" ht="14.25" customHeight="1" x14ac:dyDescent="0.35">
      <c r="A10" s="1">
        <v>7</v>
      </c>
      <c r="B10" s="1">
        <v>8</v>
      </c>
      <c r="C10" s="1" t="s">
        <v>29</v>
      </c>
      <c r="D10" s="1" t="s">
        <v>30</v>
      </c>
      <c r="E10" s="1" t="s">
        <v>30</v>
      </c>
      <c r="F10" s="1">
        <v>5907</v>
      </c>
      <c r="G10" s="1">
        <v>6884</v>
      </c>
      <c r="H10" s="1">
        <v>978</v>
      </c>
      <c r="I10" s="1" t="s">
        <v>31</v>
      </c>
      <c r="J10" s="1" t="s">
        <v>95</v>
      </c>
      <c r="K10" s="1" t="s">
        <v>96</v>
      </c>
      <c r="L10" s="1">
        <v>1506</v>
      </c>
      <c r="M10" s="2">
        <v>0</v>
      </c>
      <c r="N10" s="1">
        <v>99.38</v>
      </c>
      <c r="O10" s="1">
        <v>325</v>
      </c>
      <c r="P10" s="1">
        <v>100</v>
      </c>
      <c r="Q10" s="1" t="s">
        <v>97</v>
      </c>
      <c r="R10" s="1" t="s">
        <v>35</v>
      </c>
      <c r="S10" s="1" t="s">
        <v>36</v>
      </c>
      <c r="T10" s="1" t="s">
        <v>72</v>
      </c>
      <c r="U10" s="1" t="s">
        <v>98</v>
      </c>
      <c r="V10" s="1">
        <v>40</v>
      </c>
      <c r="W10" s="1" t="s">
        <v>35</v>
      </c>
      <c r="X10" s="1" t="s">
        <v>99</v>
      </c>
      <c r="Y10" s="1" t="s">
        <v>100</v>
      </c>
      <c r="Z10" s="1" t="s">
        <v>98</v>
      </c>
      <c r="AA10" s="1" t="s">
        <v>101</v>
      </c>
      <c r="AB10" s="1" t="s">
        <v>102</v>
      </c>
      <c r="AC10" s="1"/>
      <c r="AD10" s="1"/>
    </row>
    <row r="11" spans="1:30" ht="14.25" customHeight="1" x14ac:dyDescent="0.35">
      <c r="A11" s="1">
        <v>8</v>
      </c>
      <c r="B11" s="1">
        <v>9</v>
      </c>
      <c r="C11" s="1" t="s">
        <v>29</v>
      </c>
      <c r="D11" s="1" t="s">
        <v>30</v>
      </c>
      <c r="E11" s="1" t="s">
        <v>30</v>
      </c>
      <c r="F11" s="1">
        <v>6887</v>
      </c>
      <c r="G11" s="1">
        <v>7195</v>
      </c>
      <c r="H11" s="1">
        <v>309</v>
      </c>
      <c r="I11" s="1" t="s">
        <v>31</v>
      </c>
      <c r="J11" s="1" t="s">
        <v>103</v>
      </c>
      <c r="K11" s="1" t="s">
        <v>104</v>
      </c>
      <c r="L11" s="1">
        <v>208</v>
      </c>
      <c r="M11" s="2">
        <v>1.5400000000000001E-18</v>
      </c>
      <c r="N11" s="1">
        <v>98.88</v>
      </c>
      <c r="O11" s="1">
        <v>89</v>
      </c>
      <c r="P11" s="1">
        <v>87.3</v>
      </c>
      <c r="Q11" s="1" t="s">
        <v>105</v>
      </c>
      <c r="R11" s="1" t="s">
        <v>35</v>
      </c>
      <c r="S11" s="1" t="s">
        <v>36</v>
      </c>
      <c r="T11" s="1" t="s">
        <v>72</v>
      </c>
      <c r="U11" s="1" t="s">
        <v>106</v>
      </c>
      <c r="V11" s="1">
        <v>3</v>
      </c>
      <c r="W11" s="1" t="s">
        <v>35</v>
      </c>
      <c r="X11" s="1" t="s">
        <v>107</v>
      </c>
      <c r="Y11" s="1" t="s">
        <v>40</v>
      </c>
      <c r="Z11" s="1" t="s">
        <v>106</v>
      </c>
      <c r="AA11" s="1" t="s">
        <v>108</v>
      </c>
      <c r="AB11" s="1" t="s">
        <v>43</v>
      </c>
      <c r="AC11" s="1"/>
      <c r="AD11" s="1"/>
    </row>
    <row r="12" spans="1:30" ht="14.25" customHeight="1" x14ac:dyDescent="0.35">
      <c r="A12" s="1">
        <v>9</v>
      </c>
      <c r="B12" s="1">
        <v>10</v>
      </c>
      <c r="C12" s="1" t="s">
        <v>29</v>
      </c>
      <c r="D12" s="1" t="s">
        <v>30</v>
      </c>
      <c r="E12" s="1" t="s">
        <v>30</v>
      </c>
      <c r="F12" s="1">
        <v>7264</v>
      </c>
      <c r="G12" s="1">
        <v>7689</v>
      </c>
      <c r="H12" s="1">
        <v>426</v>
      </c>
      <c r="I12" s="1" t="s">
        <v>31</v>
      </c>
      <c r="J12" s="1" t="s">
        <v>109</v>
      </c>
      <c r="K12" s="1" t="s">
        <v>110</v>
      </c>
      <c r="L12" s="1">
        <v>663</v>
      </c>
      <c r="M12" s="2">
        <v>0</v>
      </c>
      <c r="N12" s="1">
        <v>100</v>
      </c>
      <c r="O12" s="1">
        <v>141</v>
      </c>
      <c r="P12" s="1">
        <v>100</v>
      </c>
      <c r="Q12" s="1" t="s">
        <v>111</v>
      </c>
      <c r="R12" s="1" t="s">
        <v>35</v>
      </c>
      <c r="S12" s="1" t="s">
        <v>36</v>
      </c>
      <c r="T12" s="1" t="s">
        <v>37</v>
      </c>
      <c r="U12" s="1" t="s">
        <v>112</v>
      </c>
      <c r="V12" s="1">
        <v>69</v>
      </c>
      <c r="W12" s="1" t="s">
        <v>35</v>
      </c>
      <c r="X12" s="1" t="s">
        <v>113</v>
      </c>
      <c r="Y12" s="1" t="s">
        <v>40</v>
      </c>
      <c r="Z12" s="1" t="s">
        <v>112</v>
      </c>
      <c r="AA12" s="1" t="s">
        <v>114</v>
      </c>
      <c r="AB12" s="1" t="s">
        <v>43</v>
      </c>
      <c r="AC12" s="1"/>
      <c r="AD12" s="1"/>
    </row>
    <row r="13" spans="1:30" ht="14.25" customHeight="1" x14ac:dyDescent="0.35">
      <c r="A13" s="1">
        <v>10</v>
      </c>
      <c r="B13" s="1">
        <v>11</v>
      </c>
      <c r="C13" s="1" t="s">
        <v>29</v>
      </c>
      <c r="D13" s="1" t="s">
        <v>30</v>
      </c>
      <c r="E13" s="1" t="s">
        <v>30</v>
      </c>
      <c r="F13" s="1">
        <v>7661</v>
      </c>
      <c r="G13" s="1">
        <v>8071</v>
      </c>
      <c r="H13" s="1">
        <v>411</v>
      </c>
      <c r="I13" s="1" t="s">
        <v>31</v>
      </c>
      <c r="J13" s="1" t="s">
        <v>115</v>
      </c>
      <c r="K13" s="1" t="s">
        <v>116</v>
      </c>
      <c r="L13" s="1">
        <v>659</v>
      </c>
      <c r="M13" s="2">
        <v>0</v>
      </c>
      <c r="N13" s="1">
        <v>98.53</v>
      </c>
      <c r="O13" s="1">
        <v>136</v>
      </c>
      <c r="P13" s="1">
        <v>100</v>
      </c>
      <c r="Q13" s="1" t="s">
        <v>117</v>
      </c>
      <c r="R13" s="1" t="s">
        <v>35</v>
      </c>
      <c r="S13" s="1" t="s">
        <v>36</v>
      </c>
      <c r="T13" s="1" t="s">
        <v>37</v>
      </c>
      <c r="U13" s="1" t="s">
        <v>118</v>
      </c>
      <c r="V13" s="1">
        <v>-28</v>
      </c>
      <c r="W13" s="1" t="s">
        <v>119</v>
      </c>
      <c r="X13" s="1" t="s">
        <v>120</v>
      </c>
      <c r="Y13" s="1" t="s">
        <v>40</v>
      </c>
      <c r="Z13" s="1" t="s">
        <v>118</v>
      </c>
      <c r="AA13" s="1" t="s">
        <v>121</v>
      </c>
      <c r="AB13" s="1" t="s">
        <v>43</v>
      </c>
      <c r="AC13" s="1"/>
      <c r="AD13" s="1"/>
    </row>
    <row r="14" spans="1:30" ht="14.25" customHeight="1" x14ac:dyDescent="0.35">
      <c r="A14" s="1">
        <v>11</v>
      </c>
      <c r="B14" s="1">
        <v>12</v>
      </c>
      <c r="C14" s="1" t="s">
        <v>29</v>
      </c>
      <c r="D14" s="1" t="s">
        <v>30</v>
      </c>
      <c r="E14" s="1" t="s">
        <v>30</v>
      </c>
      <c r="F14" s="1">
        <v>8068</v>
      </c>
      <c r="G14" s="1">
        <v>8412</v>
      </c>
      <c r="H14" s="1">
        <v>345</v>
      </c>
      <c r="I14" s="1" t="s">
        <v>31</v>
      </c>
      <c r="J14" s="1" t="s">
        <v>122</v>
      </c>
      <c r="K14" s="1" t="s">
        <v>123</v>
      </c>
      <c r="L14" s="1">
        <v>590</v>
      </c>
      <c r="M14" s="2">
        <v>0</v>
      </c>
      <c r="N14" s="1">
        <v>100</v>
      </c>
      <c r="O14" s="1">
        <v>114</v>
      </c>
      <c r="P14" s="1">
        <v>100</v>
      </c>
      <c r="Q14" s="1" t="s">
        <v>124</v>
      </c>
      <c r="R14" s="1" t="s">
        <v>35</v>
      </c>
      <c r="S14" s="1" t="s">
        <v>36</v>
      </c>
      <c r="T14" s="1" t="s">
        <v>72</v>
      </c>
      <c r="U14" s="1" t="s">
        <v>125</v>
      </c>
      <c r="V14" s="1">
        <v>-3</v>
      </c>
      <c r="W14" s="1" t="s">
        <v>35</v>
      </c>
      <c r="X14" s="1" t="s">
        <v>126</v>
      </c>
      <c r="Y14" s="1" t="s">
        <v>127</v>
      </c>
      <c r="Z14" s="1" t="s">
        <v>125</v>
      </c>
      <c r="AA14" s="1" t="s">
        <v>128</v>
      </c>
      <c r="AB14" s="1" t="s">
        <v>129</v>
      </c>
      <c r="AC14" s="1"/>
      <c r="AD14" s="1"/>
    </row>
    <row r="15" spans="1:30" ht="14.25" customHeight="1" x14ac:dyDescent="0.35">
      <c r="A15" s="1">
        <v>12</v>
      </c>
      <c r="B15" s="1">
        <v>13</v>
      </c>
      <c r="C15" s="1" t="s">
        <v>29</v>
      </c>
      <c r="D15" s="1" t="s">
        <v>30</v>
      </c>
      <c r="E15" s="1" t="s">
        <v>30</v>
      </c>
      <c r="F15" s="1">
        <v>8409</v>
      </c>
      <c r="G15" s="1">
        <v>8762</v>
      </c>
      <c r="H15" s="1">
        <v>354</v>
      </c>
      <c r="I15" s="1" t="s">
        <v>31</v>
      </c>
      <c r="J15" s="1" t="s">
        <v>130</v>
      </c>
      <c r="K15" s="1" t="s">
        <v>131</v>
      </c>
      <c r="L15" s="1">
        <v>602</v>
      </c>
      <c r="M15" s="2">
        <v>0</v>
      </c>
      <c r="N15" s="1">
        <v>99.15</v>
      </c>
      <c r="O15" s="1">
        <v>117</v>
      </c>
      <c r="P15" s="1">
        <v>99.2</v>
      </c>
      <c r="Q15" s="1" t="s">
        <v>132</v>
      </c>
      <c r="R15" s="1" t="s">
        <v>35</v>
      </c>
      <c r="S15" s="1" t="s">
        <v>36</v>
      </c>
      <c r="T15" s="1" t="s">
        <v>72</v>
      </c>
      <c r="U15" s="1" t="s">
        <v>133</v>
      </c>
      <c r="V15" s="1">
        <v>-3</v>
      </c>
      <c r="W15" s="1" t="s">
        <v>35</v>
      </c>
      <c r="X15" s="1" t="s">
        <v>134</v>
      </c>
      <c r="Y15" s="1" t="s">
        <v>135</v>
      </c>
      <c r="Z15" s="1" t="s">
        <v>133</v>
      </c>
      <c r="AA15" s="1" t="s">
        <v>136</v>
      </c>
      <c r="AB15" s="1" t="s">
        <v>137</v>
      </c>
      <c r="AC15" s="1"/>
      <c r="AD15" s="1"/>
    </row>
    <row r="16" spans="1:30" ht="14.25" customHeight="1" x14ac:dyDescent="0.35">
      <c r="A16" s="1">
        <v>13</v>
      </c>
      <c r="B16" s="1">
        <v>14</v>
      </c>
      <c r="C16" s="1" t="s">
        <v>29</v>
      </c>
      <c r="D16" s="1" t="s">
        <v>30</v>
      </c>
      <c r="E16" s="1" t="s">
        <v>30</v>
      </c>
      <c r="F16" s="1">
        <v>8762</v>
      </c>
      <c r="G16" s="1">
        <v>9085</v>
      </c>
      <c r="H16" s="1">
        <v>324</v>
      </c>
      <c r="I16" s="1" t="s">
        <v>31</v>
      </c>
      <c r="J16" s="1" t="s">
        <v>138</v>
      </c>
      <c r="K16" s="1" t="s">
        <v>139</v>
      </c>
      <c r="L16" s="1">
        <v>419</v>
      </c>
      <c r="M16" s="2">
        <v>0</v>
      </c>
      <c r="N16" s="1">
        <v>100</v>
      </c>
      <c r="O16" s="1">
        <v>107</v>
      </c>
      <c r="P16" s="1">
        <v>100</v>
      </c>
      <c r="Q16" s="1" t="s">
        <v>140</v>
      </c>
      <c r="R16" s="1" t="s">
        <v>35</v>
      </c>
      <c r="S16" s="1" t="s">
        <v>36</v>
      </c>
      <c r="T16" s="1" t="s">
        <v>72</v>
      </c>
      <c r="U16" s="1" t="s">
        <v>141</v>
      </c>
      <c r="V16" s="1">
        <v>0</v>
      </c>
      <c r="W16" s="1" t="s">
        <v>35</v>
      </c>
      <c r="X16" s="1" t="s">
        <v>64</v>
      </c>
      <c r="Y16" s="1" t="s">
        <v>40</v>
      </c>
      <c r="Z16" s="1" t="s">
        <v>142</v>
      </c>
      <c r="AA16" s="1" t="s">
        <v>143</v>
      </c>
      <c r="AB16" s="1" t="s">
        <v>43</v>
      </c>
      <c r="AC16" s="1"/>
      <c r="AD16" s="1"/>
    </row>
    <row r="17" spans="1:30" ht="14.25" customHeight="1" x14ac:dyDescent="0.35">
      <c r="A17" s="1">
        <v>14</v>
      </c>
      <c r="B17" s="1">
        <v>15</v>
      </c>
      <c r="C17" s="1" t="s">
        <v>29</v>
      </c>
      <c r="D17" s="1" t="s">
        <v>30</v>
      </c>
      <c r="E17" s="1" t="s">
        <v>30</v>
      </c>
      <c r="F17" s="1">
        <v>9104</v>
      </c>
      <c r="G17" s="1">
        <v>9598</v>
      </c>
      <c r="H17" s="1">
        <v>495</v>
      </c>
      <c r="I17" s="1" t="s">
        <v>31</v>
      </c>
      <c r="J17" s="1" t="s">
        <v>144</v>
      </c>
      <c r="K17" s="1" t="s">
        <v>145</v>
      </c>
      <c r="L17" s="1">
        <v>838</v>
      </c>
      <c r="M17" s="2">
        <v>0</v>
      </c>
      <c r="N17" s="1">
        <v>99.39</v>
      </c>
      <c r="O17" s="1">
        <v>164</v>
      </c>
      <c r="P17" s="1">
        <v>100</v>
      </c>
      <c r="Q17" s="1" t="s">
        <v>146</v>
      </c>
      <c r="R17" s="1" t="s">
        <v>35</v>
      </c>
      <c r="S17" s="1" t="s">
        <v>36</v>
      </c>
      <c r="T17" s="1" t="s">
        <v>72</v>
      </c>
      <c r="U17" s="1" t="s">
        <v>147</v>
      </c>
      <c r="V17" s="1">
        <v>19</v>
      </c>
      <c r="W17" s="1" t="s">
        <v>35</v>
      </c>
      <c r="X17" s="1" t="s">
        <v>148</v>
      </c>
      <c r="Y17" s="1" t="s">
        <v>149</v>
      </c>
      <c r="Z17" s="1" t="s">
        <v>150</v>
      </c>
      <c r="AA17" s="1" t="s">
        <v>151</v>
      </c>
      <c r="AB17" s="1" t="s">
        <v>152</v>
      </c>
      <c r="AC17" s="1"/>
      <c r="AD17" s="1"/>
    </row>
    <row r="18" spans="1:30" ht="14.25" customHeight="1" x14ac:dyDescent="0.35">
      <c r="A18" s="1">
        <v>15</v>
      </c>
      <c r="B18" s="1">
        <v>16</v>
      </c>
      <c r="C18" s="1" t="s">
        <v>29</v>
      </c>
      <c r="D18" s="1" t="s">
        <v>30</v>
      </c>
      <c r="E18" s="1" t="s">
        <v>30</v>
      </c>
      <c r="F18" s="1">
        <v>9628</v>
      </c>
      <c r="G18" s="1">
        <v>10200</v>
      </c>
      <c r="H18" s="1">
        <v>573</v>
      </c>
      <c r="I18" s="1" t="s">
        <v>31</v>
      </c>
      <c r="J18" s="1" t="s">
        <v>153</v>
      </c>
      <c r="K18" s="1" t="s">
        <v>154</v>
      </c>
      <c r="L18" s="1">
        <v>872</v>
      </c>
      <c r="M18" s="2">
        <v>0</v>
      </c>
      <c r="N18" s="1">
        <v>96.84</v>
      </c>
      <c r="O18" s="1">
        <v>190</v>
      </c>
      <c r="P18" s="1">
        <v>100</v>
      </c>
      <c r="Q18" s="1" t="s">
        <v>155</v>
      </c>
      <c r="R18" s="1" t="s">
        <v>35</v>
      </c>
      <c r="S18" s="1" t="s">
        <v>36</v>
      </c>
      <c r="T18" s="1" t="s">
        <v>72</v>
      </c>
      <c r="U18" s="1" t="s">
        <v>156</v>
      </c>
      <c r="V18" s="1">
        <v>30</v>
      </c>
      <c r="W18" s="1" t="s">
        <v>35</v>
      </c>
      <c r="X18" s="1" t="s">
        <v>157</v>
      </c>
      <c r="Y18" s="1" t="s">
        <v>158</v>
      </c>
      <c r="Z18" s="4" t="s">
        <v>159</v>
      </c>
      <c r="AA18" s="1" t="s">
        <v>160</v>
      </c>
      <c r="AB18" s="1" t="s">
        <v>161</v>
      </c>
      <c r="AC18" s="1"/>
      <c r="AD18" s="1"/>
    </row>
    <row r="19" spans="1:30" ht="14.25" customHeight="1" x14ac:dyDescent="0.35">
      <c r="A19" s="1">
        <v>16</v>
      </c>
      <c r="B19" s="1">
        <v>17</v>
      </c>
      <c r="C19" s="1" t="s">
        <v>29</v>
      </c>
      <c r="D19" s="1" t="s">
        <v>30</v>
      </c>
      <c r="E19" s="1" t="s">
        <v>30</v>
      </c>
      <c r="F19" s="1">
        <v>10422</v>
      </c>
      <c r="G19" s="1">
        <v>10589</v>
      </c>
      <c r="H19" s="1">
        <v>168</v>
      </c>
      <c r="I19" s="1" t="s">
        <v>31</v>
      </c>
      <c r="J19" s="1" t="s">
        <v>162</v>
      </c>
      <c r="K19" s="1" t="s">
        <v>163</v>
      </c>
      <c r="L19" s="1">
        <v>295</v>
      </c>
      <c r="M19" s="2">
        <v>2.5600000000000001E-30</v>
      </c>
      <c r="N19" s="1">
        <v>100</v>
      </c>
      <c r="O19" s="1">
        <v>55</v>
      </c>
      <c r="P19" s="1">
        <v>17.2</v>
      </c>
      <c r="Q19" s="1" t="s">
        <v>164</v>
      </c>
      <c r="R19" s="1" t="s">
        <v>35</v>
      </c>
      <c r="S19" s="1" t="s">
        <v>165</v>
      </c>
      <c r="T19" s="1" t="s">
        <v>37</v>
      </c>
      <c r="U19" s="1" t="s">
        <v>166</v>
      </c>
      <c r="V19" s="1">
        <v>222</v>
      </c>
      <c r="W19" s="1" t="s">
        <v>35</v>
      </c>
      <c r="X19" s="1" t="s">
        <v>167</v>
      </c>
      <c r="Y19" s="1" t="s">
        <v>158</v>
      </c>
      <c r="Z19" s="1" t="s">
        <v>166</v>
      </c>
      <c r="AA19" s="1" t="s">
        <v>168</v>
      </c>
      <c r="AB19" s="4" t="s">
        <v>169</v>
      </c>
      <c r="AC19" s="1"/>
      <c r="AD19" s="1"/>
    </row>
    <row r="20" spans="1:30" ht="14.25" customHeight="1" x14ac:dyDescent="0.35">
      <c r="A20" s="1">
        <v>17</v>
      </c>
      <c r="B20" s="1">
        <v>18</v>
      </c>
      <c r="C20" s="1" t="s">
        <v>29</v>
      </c>
      <c r="D20" s="1" t="s">
        <v>30</v>
      </c>
      <c r="E20" s="1" t="s">
        <v>30</v>
      </c>
      <c r="F20" s="1">
        <v>10608</v>
      </c>
      <c r="G20" s="1">
        <v>13046</v>
      </c>
      <c r="H20" s="1">
        <v>2439</v>
      </c>
      <c r="I20" s="1" t="s">
        <v>31</v>
      </c>
      <c r="J20" s="1" t="s">
        <v>170</v>
      </c>
      <c r="K20" s="1" t="s">
        <v>171</v>
      </c>
      <c r="L20" s="1">
        <v>3385</v>
      </c>
      <c r="M20" s="2">
        <v>0</v>
      </c>
      <c r="N20" s="1">
        <v>98.52</v>
      </c>
      <c r="O20" s="1">
        <v>812</v>
      </c>
      <c r="P20" s="1">
        <v>100</v>
      </c>
      <c r="Q20" s="1" t="s">
        <v>172</v>
      </c>
      <c r="R20" s="1" t="s">
        <v>35</v>
      </c>
      <c r="S20" s="1" t="s">
        <v>36</v>
      </c>
      <c r="T20" s="1" t="s">
        <v>37</v>
      </c>
      <c r="U20" s="1" t="s">
        <v>173</v>
      </c>
      <c r="V20" s="1">
        <v>19</v>
      </c>
      <c r="W20" s="1" t="s">
        <v>35</v>
      </c>
      <c r="X20" s="1" t="s">
        <v>174</v>
      </c>
      <c r="Y20" s="1" t="s">
        <v>175</v>
      </c>
      <c r="Z20" s="1" t="s">
        <v>173</v>
      </c>
      <c r="AA20" s="1" t="s">
        <v>176</v>
      </c>
      <c r="AB20" s="1" t="s">
        <v>177</v>
      </c>
      <c r="AC20" s="1"/>
      <c r="AD20" s="1"/>
    </row>
    <row r="21" spans="1:30" ht="14.25" customHeight="1" x14ac:dyDescent="0.35">
      <c r="A21" s="1">
        <v>18</v>
      </c>
      <c r="B21" s="1">
        <v>19</v>
      </c>
      <c r="C21" s="1" t="s">
        <v>29</v>
      </c>
      <c r="D21" s="1" t="s">
        <v>30</v>
      </c>
      <c r="E21" s="1" t="s">
        <v>30</v>
      </c>
      <c r="F21" s="1">
        <v>13078</v>
      </c>
      <c r="G21" s="1">
        <v>15276</v>
      </c>
      <c r="H21" s="1">
        <v>2199</v>
      </c>
      <c r="I21" s="1" t="s">
        <v>31</v>
      </c>
      <c r="J21" s="1" t="s">
        <v>178</v>
      </c>
      <c r="K21" s="1" t="s">
        <v>179</v>
      </c>
      <c r="L21" s="1">
        <v>3158</v>
      </c>
      <c r="M21" s="2">
        <v>0</v>
      </c>
      <c r="N21" s="1">
        <v>98.77</v>
      </c>
      <c r="O21" s="1">
        <v>732</v>
      </c>
      <c r="P21" s="1">
        <v>98.3</v>
      </c>
      <c r="Q21" s="1" t="s">
        <v>180</v>
      </c>
      <c r="R21" s="1" t="s">
        <v>35</v>
      </c>
      <c r="S21" s="1" t="s">
        <v>36</v>
      </c>
      <c r="T21" s="1" t="s">
        <v>37</v>
      </c>
      <c r="U21" s="1" t="s">
        <v>181</v>
      </c>
      <c r="V21" s="1">
        <v>32</v>
      </c>
      <c r="W21" s="1" t="s">
        <v>35</v>
      </c>
      <c r="X21" s="1" t="s">
        <v>182</v>
      </c>
      <c r="Y21" s="1" t="s">
        <v>183</v>
      </c>
      <c r="Z21" s="4" t="s">
        <v>181</v>
      </c>
      <c r="AA21" s="1" t="s">
        <v>184</v>
      </c>
      <c r="AB21" s="1" t="s">
        <v>185</v>
      </c>
      <c r="AC21" s="1"/>
      <c r="AD21" s="1"/>
    </row>
    <row r="22" spans="1:30" ht="14.25" customHeight="1" x14ac:dyDescent="0.35">
      <c r="A22" s="1">
        <v>19</v>
      </c>
      <c r="B22" s="1">
        <v>20</v>
      </c>
      <c r="C22" s="1" t="s">
        <v>29</v>
      </c>
      <c r="D22" s="1" t="s">
        <v>30</v>
      </c>
      <c r="E22" s="1" t="s">
        <v>30</v>
      </c>
      <c r="F22" s="1">
        <v>15276</v>
      </c>
      <c r="G22" s="1">
        <v>17048</v>
      </c>
      <c r="H22" s="1">
        <v>1773</v>
      </c>
      <c r="I22" s="1" t="s">
        <v>31</v>
      </c>
      <c r="J22" s="1" t="s">
        <v>186</v>
      </c>
      <c r="K22" s="1" t="s">
        <v>187</v>
      </c>
      <c r="L22" s="1">
        <v>2858</v>
      </c>
      <c r="M22" s="2">
        <v>0</v>
      </c>
      <c r="N22" s="1">
        <v>97.97</v>
      </c>
      <c r="O22" s="1">
        <v>590</v>
      </c>
      <c r="P22" s="1">
        <v>100</v>
      </c>
      <c r="Q22" s="1" t="s">
        <v>188</v>
      </c>
      <c r="R22" s="1" t="s">
        <v>35</v>
      </c>
      <c r="S22" s="1" t="s">
        <v>36</v>
      </c>
      <c r="T22" s="1" t="s">
        <v>72</v>
      </c>
      <c r="U22" s="5" t="s">
        <v>189</v>
      </c>
      <c r="V22" s="1">
        <v>0</v>
      </c>
      <c r="W22" s="1" t="s">
        <v>35</v>
      </c>
      <c r="X22" s="5" t="s">
        <v>190</v>
      </c>
      <c r="Y22" s="1" t="s">
        <v>191</v>
      </c>
      <c r="Z22" s="5" t="s">
        <v>189</v>
      </c>
      <c r="AA22" s="6" t="s">
        <v>192</v>
      </c>
      <c r="AB22" s="5" t="s">
        <v>193</v>
      </c>
      <c r="AC22" s="1"/>
      <c r="AD22" s="1"/>
    </row>
    <row r="23" spans="1:30" ht="14.25" customHeight="1" x14ac:dyDescent="0.35">
      <c r="A23" s="1">
        <v>20</v>
      </c>
      <c r="B23" s="1">
        <v>21</v>
      </c>
      <c r="C23" s="1" t="s">
        <v>29</v>
      </c>
      <c r="D23" s="1" t="s">
        <v>30</v>
      </c>
      <c r="E23" s="1" t="s">
        <v>30</v>
      </c>
      <c r="F23" s="1">
        <v>17045</v>
      </c>
      <c r="G23" s="1">
        <v>18514</v>
      </c>
      <c r="H23" s="1">
        <v>1470</v>
      </c>
      <c r="I23" s="1" t="s">
        <v>31</v>
      </c>
      <c r="J23" s="1" t="s">
        <v>194</v>
      </c>
      <c r="K23" s="1" t="s">
        <v>195</v>
      </c>
      <c r="L23" s="1">
        <v>2133</v>
      </c>
      <c r="M23" s="2">
        <v>0</v>
      </c>
      <c r="N23" s="1">
        <v>91.68</v>
      </c>
      <c r="O23" s="1">
        <v>493</v>
      </c>
      <c r="P23" s="1">
        <v>100</v>
      </c>
      <c r="Q23" s="1" t="s">
        <v>196</v>
      </c>
      <c r="R23" s="1" t="s">
        <v>35</v>
      </c>
      <c r="S23" s="1" t="s">
        <v>36</v>
      </c>
      <c r="T23" s="1" t="s">
        <v>37</v>
      </c>
      <c r="U23" s="5" t="s">
        <v>197</v>
      </c>
      <c r="V23" s="1">
        <v>-3</v>
      </c>
      <c r="W23" s="1" t="s">
        <v>35</v>
      </c>
      <c r="X23" s="5" t="s">
        <v>198</v>
      </c>
      <c r="Y23" s="5" t="s">
        <v>199</v>
      </c>
      <c r="Z23" s="5" t="s">
        <v>197</v>
      </c>
      <c r="AA23" s="6" t="s">
        <v>200</v>
      </c>
      <c r="AB23" s="5" t="s">
        <v>201</v>
      </c>
      <c r="AC23" s="1"/>
      <c r="AD23" s="1"/>
    </row>
    <row r="24" spans="1:30" ht="14.25" customHeight="1" x14ac:dyDescent="0.35">
      <c r="A24" s="1">
        <v>21</v>
      </c>
      <c r="B24" s="1">
        <v>22</v>
      </c>
      <c r="C24" s="1" t="s">
        <v>29</v>
      </c>
      <c r="D24" s="1" t="s">
        <v>30</v>
      </c>
      <c r="E24" s="1" t="s">
        <v>30</v>
      </c>
      <c r="F24" s="1">
        <v>18525</v>
      </c>
      <c r="G24" s="1">
        <v>18689</v>
      </c>
      <c r="H24" s="1">
        <v>165</v>
      </c>
      <c r="I24" s="1" t="s">
        <v>31</v>
      </c>
      <c r="J24" s="1" t="s">
        <v>202</v>
      </c>
      <c r="K24" s="1" t="s">
        <v>203</v>
      </c>
      <c r="L24" s="1">
        <v>255</v>
      </c>
      <c r="M24" s="2">
        <v>3.6400000000000002E-27</v>
      </c>
      <c r="N24" s="1">
        <v>96.3</v>
      </c>
      <c r="O24" s="1">
        <v>54</v>
      </c>
      <c r="P24" s="1">
        <v>100</v>
      </c>
      <c r="Q24" s="1" t="s">
        <v>204</v>
      </c>
      <c r="R24" s="1" t="s">
        <v>35</v>
      </c>
      <c r="S24" s="1" t="s">
        <v>36</v>
      </c>
      <c r="T24" s="1" t="s">
        <v>72</v>
      </c>
      <c r="U24" s="5" t="s">
        <v>205</v>
      </c>
      <c r="V24" s="1">
        <v>10</v>
      </c>
      <c r="W24" s="1" t="s">
        <v>35</v>
      </c>
      <c r="X24" s="5" t="s">
        <v>206</v>
      </c>
      <c r="Y24" s="1" t="s">
        <v>40</v>
      </c>
      <c r="Z24" s="5" t="s">
        <v>205</v>
      </c>
      <c r="AA24" s="5" t="s">
        <v>207</v>
      </c>
      <c r="AB24" s="1" t="s">
        <v>43</v>
      </c>
      <c r="AC24" s="1"/>
      <c r="AD24" s="1"/>
    </row>
    <row r="25" spans="1:30" ht="14.25" customHeight="1" x14ac:dyDescent="0.35">
      <c r="A25" s="1">
        <v>22</v>
      </c>
      <c r="B25" s="1">
        <v>23</v>
      </c>
      <c r="C25" s="1" t="s">
        <v>29</v>
      </c>
      <c r="D25" s="1" t="s">
        <v>30</v>
      </c>
      <c r="E25" s="1" t="s">
        <v>30</v>
      </c>
      <c r="F25" s="1">
        <v>18689</v>
      </c>
      <c r="G25" s="1">
        <v>19501</v>
      </c>
      <c r="H25" s="1">
        <v>813</v>
      </c>
      <c r="I25" s="1" t="s">
        <v>31</v>
      </c>
      <c r="J25" s="1" t="s">
        <v>208</v>
      </c>
      <c r="K25" s="1" t="s">
        <v>209</v>
      </c>
      <c r="L25" s="1">
        <v>1397</v>
      </c>
      <c r="M25" s="2">
        <v>0</v>
      </c>
      <c r="N25" s="1">
        <v>98.52</v>
      </c>
      <c r="O25" s="1">
        <v>270</v>
      </c>
      <c r="P25" s="1">
        <v>100</v>
      </c>
      <c r="Q25" s="1" t="s">
        <v>210</v>
      </c>
      <c r="R25" s="1" t="s">
        <v>35</v>
      </c>
      <c r="S25" s="1" t="s">
        <v>36</v>
      </c>
      <c r="T25" s="1" t="s">
        <v>72</v>
      </c>
      <c r="U25" s="5" t="s">
        <v>211</v>
      </c>
      <c r="V25" s="1">
        <v>9</v>
      </c>
      <c r="W25" s="1" t="s">
        <v>35</v>
      </c>
      <c r="X25" s="5" t="s">
        <v>212</v>
      </c>
      <c r="Y25" s="5" t="s">
        <v>213</v>
      </c>
      <c r="Z25" s="5" t="s">
        <v>211</v>
      </c>
      <c r="AA25" s="6" t="s">
        <v>214</v>
      </c>
      <c r="AB25" s="1" t="s">
        <v>43</v>
      </c>
      <c r="AC25" s="1"/>
      <c r="AD25" s="1"/>
    </row>
    <row r="26" spans="1:30" ht="14.25" customHeight="1" x14ac:dyDescent="0.35">
      <c r="A26" s="1">
        <v>23</v>
      </c>
      <c r="B26" s="1">
        <v>24</v>
      </c>
      <c r="C26" s="1" t="s">
        <v>29</v>
      </c>
      <c r="D26" s="1" t="s">
        <v>30</v>
      </c>
      <c r="E26" s="1" t="s">
        <v>30</v>
      </c>
      <c r="F26" s="1">
        <v>19574</v>
      </c>
      <c r="G26" s="1">
        <v>19900</v>
      </c>
      <c r="H26" s="1">
        <v>327</v>
      </c>
      <c r="I26" s="1" t="s">
        <v>31</v>
      </c>
      <c r="J26" s="1" t="s">
        <v>215</v>
      </c>
      <c r="K26" s="1" t="s">
        <v>216</v>
      </c>
      <c r="L26" s="1">
        <v>481</v>
      </c>
      <c r="M26" s="2">
        <v>0</v>
      </c>
      <c r="N26" s="1">
        <v>100</v>
      </c>
      <c r="O26" s="1">
        <v>108</v>
      </c>
      <c r="P26" s="1">
        <v>89.3</v>
      </c>
      <c r="Q26" s="1" t="s">
        <v>217</v>
      </c>
      <c r="R26" s="1" t="s">
        <v>35</v>
      </c>
      <c r="S26" s="1" t="s">
        <v>36</v>
      </c>
      <c r="T26" s="1" t="s">
        <v>72</v>
      </c>
      <c r="U26" s="5" t="s">
        <v>218</v>
      </c>
      <c r="V26" s="1">
        <v>72</v>
      </c>
      <c r="W26" s="1" t="s">
        <v>35</v>
      </c>
      <c r="X26" s="5" t="s">
        <v>219</v>
      </c>
      <c r="Y26" s="5" t="s">
        <v>40</v>
      </c>
      <c r="Z26" s="5" t="s">
        <v>218</v>
      </c>
      <c r="AA26" s="6" t="s">
        <v>220</v>
      </c>
      <c r="AB26" s="1" t="s">
        <v>43</v>
      </c>
      <c r="AC26" s="1"/>
      <c r="AD26" s="1"/>
    </row>
    <row r="27" spans="1:30" ht="14.25" customHeight="1" x14ac:dyDescent="0.35">
      <c r="A27" s="1">
        <v>24</v>
      </c>
      <c r="B27" s="1">
        <v>25</v>
      </c>
      <c r="C27" s="1" t="s">
        <v>29</v>
      </c>
      <c r="D27" s="1" t="s">
        <v>30</v>
      </c>
      <c r="E27" s="1" t="s">
        <v>30</v>
      </c>
      <c r="F27" s="1">
        <v>19893</v>
      </c>
      <c r="G27" s="1">
        <v>20504</v>
      </c>
      <c r="H27" s="1">
        <v>612</v>
      </c>
      <c r="I27" s="1" t="s">
        <v>31</v>
      </c>
      <c r="J27" s="1" t="s">
        <v>221</v>
      </c>
      <c r="K27" s="1" t="s">
        <v>222</v>
      </c>
      <c r="L27" s="1">
        <v>597</v>
      </c>
      <c r="M27" s="2">
        <v>0</v>
      </c>
      <c r="N27" s="1">
        <v>98.03</v>
      </c>
      <c r="O27" s="1">
        <v>203</v>
      </c>
      <c r="P27" s="1">
        <v>100</v>
      </c>
      <c r="Q27" s="1" t="s">
        <v>223</v>
      </c>
      <c r="R27" s="1" t="s">
        <v>35</v>
      </c>
      <c r="S27" s="1" t="s">
        <v>224</v>
      </c>
      <c r="T27" s="1" t="s">
        <v>72</v>
      </c>
      <c r="U27" s="5" t="s">
        <v>225</v>
      </c>
      <c r="V27" s="1">
        <v>604</v>
      </c>
      <c r="W27" s="1" t="s">
        <v>35</v>
      </c>
      <c r="X27" s="5" t="s">
        <v>226</v>
      </c>
      <c r="Y27" s="5" t="s">
        <v>227</v>
      </c>
      <c r="Z27" s="5" t="s">
        <v>225</v>
      </c>
      <c r="AA27" s="5" t="s">
        <v>228</v>
      </c>
      <c r="AB27" s="1" t="s">
        <v>43</v>
      </c>
      <c r="AC27" s="1"/>
      <c r="AD27" s="1"/>
    </row>
    <row r="28" spans="1:30" ht="14.25" customHeight="1" x14ac:dyDescent="0.35">
      <c r="A28" s="1">
        <v>25</v>
      </c>
      <c r="B28" s="1">
        <v>26</v>
      </c>
      <c r="C28" s="1" t="s">
        <v>29</v>
      </c>
      <c r="D28" s="1" t="s">
        <v>30</v>
      </c>
      <c r="E28" s="1" t="s">
        <v>30</v>
      </c>
      <c r="F28" s="1">
        <v>20513</v>
      </c>
      <c r="G28" s="1">
        <v>20800</v>
      </c>
      <c r="H28" s="1">
        <v>288</v>
      </c>
      <c r="I28" s="1" t="s">
        <v>31</v>
      </c>
      <c r="J28" s="1" t="s">
        <v>229</v>
      </c>
      <c r="K28" s="1" t="s">
        <v>230</v>
      </c>
      <c r="L28" s="1">
        <v>488</v>
      </c>
      <c r="M28" s="2">
        <v>0</v>
      </c>
      <c r="N28" s="1">
        <v>100</v>
      </c>
      <c r="O28" s="1">
        <v>95</v>
      </c>
      <c r="P28" s="1">
        <v>100</v>
      </c>
      <c r="Q28" s="1" t="s">
        <v>231</v>
      </c>
      <c r="R28" s="1" t="s">
        <v>35</v>
      </c>
      <c r="S28" s="1" t="s">
        <v>36</v>
      </c>
      <c r="T28" s="1" t="s">
        <v>72</v>
      </c>
      <c r="U28" s="1" t="s">
        <v>232</v>
      </c>
      <c r="V28" s="1">
        <v>8</v>
      </c>
      <c r="W28" s="1" t="s">
        <v>35</v>
      </c>
      <c r="X28" s="5" t="s">
        <v>233</v>
      </c>
      <c r="Y28" s="5" t="s">
        <v>234</v>
      </c>
      <c r="Z28" s="5" t="s">
        <v>232</v>
      </c>
      <c r="AA28" s="5" t="s">
        <v>235</v>
      </c>
      <c r="AB28" s="1" t="s">
        <v>43</v>
      </c>
      <c r="AC28" s="1"/>
      <c r="AD28" s="1"/>
    </row>
    <row r="29" spans="1:30" ht="14.25" customHeight="1" x14ac:dyDescent="0.35">
      <c r="A29" s="1">
        <v>26</v>
      </c>
      <c r="B29" s="1">
        <v>27</v>
      </c>
      <c r="C29" s="1" t="s">
        <v>236</v>
      </c>
      <c r="D29" s="1" t="s">
        <v>30</v>
      </c>
      <c r="E29" s="1" t="s">
        <v>30</v>
      </c>
      <c r="F29" s="1">
        <v>20970</v>
      </c>
      <c r="G29" s="1">
        <v>21158</v>
      </c>
      <c r="H29" s="1">
        <v>189</v>
      </c>
      <c r="I29" s="1" t="s">
        <v>31</v>
      </c>
      <c r="J29" s="1" t="s">
        <v>237</v>
      </c>
      <c r="K29" s="1" t="s">
        <v>238</v>
      </c>
      <c r="L29" s="1">
        <v>316</v>
      </c>
      <c r="M29" s="2">
        <v>3.52E-36</v>
      </c>
      <c r="N29" s="1">
        <v>100</v>
      </c>
      <c r="O29" s="1">
        <v>62</v>
      </c>
      <c r="P29" s="1">
        <v>100</v>
      </c>
      <c r="Q29" s="1" t="s">
        <v>239</v>
      </c>
      <c r="R29" s="1" t="s">
        <v>35</v>
      </c>
      <c r="S29" s="1" t="s">
        <v>36</v>
      </c>
      <c r="T29" s="1" t="s">
        <v>72</v>
      </c>
      <c r="U29" s="1" t="s">
        <v>240</v>
      </c>
      <c r="V29" s="1">
        <v>170</v>
      </c>
      <c r="W29" s="1" t="s">
        <v>35</v>
      </c>
      <c r="X29" s="7" t="s">
        <v>241</v>
      </c>
      <c r="Y29" s="1" t="s">
        <v>242</v>
      </c>
      <c r="Z29" s="7" t="s">
        <v>240</v>
      </c>
      <c r="AA29" s="8" t="s">
        <v>243</v>
      </c>
      <c r="AB29" s="1" t="s">
        <v>43</v>
      </c>
      <c r="AC29" s="1"/>
      <c r="AD29" s="1"/>
    </row>
    <row r="30" spans="1:30" ht="14.25" customHeight="1" x14ac:dyDescent="0.35">
      <c r="A30" s="1">
        <v>27</v>
      </c>
      <c r="B30" s="1">
        <v>28</v>
      </c>
      <c r="C30" s="1" t="s">
        <v>236</v>
      </c>
      <c r="D30" s="1" t="s">
        <v>30</v>
      </c>
      <c r="E30" s="1" t="s">
        <v>30</v>
      </c>
      <c r="F30" s="1">
        <v>21161</v>
      </c>
      <c r="G30" s="1">
        <v>21370</v>
      </c>
      <c r="H30" s="1">
        <v>210</v>
      </c>
      <c r="I30" s="1" t="s">
        <v>31</v>
      </c>
      <c r="J30" s="1" t="s">
        <v>244</v>
      </c>
      <c r="K30" s="1" t="s">
        <v>245</v>
      </c>
      <c r="L30" s="1">
        <v>350</v>
      </c>
      <c r="M30" s="2">
        <v>3.31E-41</v>
      </c>
      <c r="N30" s="1">
        <v>100</v>
      </c>
      <c r="O30" s="1">
        <v>69</v>
      </c>
      <c r="P30" s="1">
        <v>100</v>
      </c>
      <c r="Q30" s="1" t="s">
        <v>246</v>
      </c>
      <c r="R30" s="1" t="s">
        <v>35</v>
      </c>
      <c r="S30" s="1" t="s">
        <v>36</v>
      </c>
      <c r="T30" s="1" t="s">
        <v>37</v>
      </c>
      <c r="U30" s="7" t="s">
        <v>247</v>
      </c>
      <c r="V30" s="1">
        <v>3</v>
      </c>
      <c r="W30" s="1" t="s">
        <v>35</v>
      </c>
      <c r="X30" s="7" t="s">
        <v>248</v>
      </c>
      <c r="Y30" s="1" t="s">
        <v>242</v>
      </c>
      <c r="Z30" s="7" t="s">
        <v>247</v>
      </c>
      <c r="AA30" s="8" t="s">
        <v>249</v>
      </c>
      <c r="AB30" s="1" t="s">
        <v>43</v>
      </c>
      <c r="AC30" s="1"/>
      <c r="AD30" s="1"/>
    </row>
    <row r="31" spans="1:30" ht="14.25" customHeight="1" x14ac:dyDescent="0.35">
      <c r="A31" s="1">
        <v>28</v>
      </c>
      <c r="B31" s="1">
        <v>29</v>
      </c>
      <c r="C31" s="1" t="s">
        <v>236</v>
      </c>
      <c r="D31" s="1" t="s">
        <v>30</v>
      </c>
      <c r="E31" s="1" t="s">
        <v>30</v>
      </c>
      <c r="F31" s="1">
        <v>21424</v>
      </c>
      <c r="G31" s="1">
        <v>22374</v>
      </c>
      <c r="H31" s="1">
        <v>951</v>
      </c>
      <c r="I31" s="1" t="s">
        <v>31</v>
      </c>
      <c r="J31" s="1" t="s">
        <v>250</v>
      </c>
      <c r="K31" s="1" t="s">
        <v>251</v>
      </c>
      <c r="L31" s="1">
        <v>1582</v>
      </c>
      <c r="M31" s="2">
        <v>0</v>
      </c>
      <c r="N31" s="1">
        <v>99.33</v>
      </c>
      <c r="O31" s="1">
        <v>299</v>
      </c>
      <c r="P31" s="1">
        <v>100</v>
      </c>
      <c r="Q31" s="1" t="s">
        <v>252</v>
      </c>
      <c r="R31" s="1" t="s">
        <v>35</v>
      </c>
      <c r="S31" s="1" t="s">
        <v>253</v>
      </c>
      <c r="T31" s="1" t="s">
        <v>37</v>
      </c>
      <c r="U31" s="7" t="s">
        <v>254</v>
      </c>
      <c r="V31" s="1">
        <v>54</v>
      </c>
      <c r="W31" s="1" t="s">
        <v>35</v>
      </c>
      <c r="X31" s="7" t="s">
        <v>255</v>
      </c>
      <c r="Y31" s="1" t="s">
        <v>242</v>
      </c>
      <c r="Z31" s="7" t="s">
        <v>254</v>
      </c>
      <c r="AA31" s="7" t="s">
        <v>256</v>
      </c>
      <c r="AB31" s="1" t="s">
        <v>43</v>
      </c>
      <c r="AC31" s="1"/>
      <c r="AD31" s="1"/>
    </row>
    <row r="32" spans="1:30" ht="14.25" customHeight="1" x14ac:dyDescent="0.35">
      <c r="A32" s="1">
        <v>29</v>
      </c>
      <c r="B32" s="1">
        <v>30</v>
      </c>
      <c r="C32" s="1" t="s">
        <v>236</v>
      </c>
      <c r="D32" s="1" t="s">
        <v>30</v>
      </c>
      <c r="E32" s="1" t="s">
        <v>30</v>
      </c>
      <c r="F32" s="1">
        <v>22431</v>
      </c>
      <c r="G32" s="1">
        <v>23006</v>
      </c>
      <c r="H32" s="1">
        <v>576</v>
      </c>
      <c r="I32" s="1" t="s">
        <v>31</v>
      </c>
      <c r="J32" s="1" t="s">
        <v>257</v>
      </c>
      <c r="K32" s="1" t="s">
        <v>258</v>
      </c>
      <c r="L32" s="1">
        <v>1015</v>
      </c>
      <c r="M32" s="2">
        <v>0</v>
      </c>
      <c r="N32" s="1">
        <v>100</v>
      </c>
      <c r="O32" s="1">
        <v>191</v>
      </c>
      <c r="P32" s="1">
        <v>100</v>
      </c>
      <c r="Q32" s="1" t="s">
        <v>259</v>
      </c>
      <c r="R32" s="1" t="s">
        <v>35</v>
      </c>
      <c r="S32" s="1" t="s">
        <v>36</v>
      </c>
      <c r="T32" s="1" t="s">
        <v>72</v>
      </c>
      <c r="U32" s="7" t="s">
        <v>260</v>
      </c>
      <c r="V32" s="1">
        <v>57</v>
      </c>
      <c r="W32" s="1" t="s">
        <v>35</v>
      </c>
      <c r="X32" s="7" t="s">
        <v>261</v>
      </c>
      <c r="Y32" s="1" t="s">
        <v>242</v>
      </c>
      <c r="Z32" s="7" t="s">
        <v>260</v>
      </c>
      <c r="AA32" s="7" t="s">
        <v>262</v>
      </c>
      <c r="AB32" s="1" t="s">
        <v>43</v>
      </c>
      <c r="AC32" s="1"/>
      <c r="AD32" s="1"/>
    </row>
    <row r="33" spans="1:30" ht="14.25" customHeight="1" x14ac:dyDescent="0.35">
      <c r="A33" s="1">
        <v>30</v>
      </c>
      <c r="B33" s="1">
        <v>31</v>
      </c>
      <c r="C33" s="1" t="s">
        <v>236</v>
      </c>
      <c r="D33" s="1" t="s">
        <v>30</v>
      </c>
      <c r="E33" s="1" t="s">
        <v>30</v>
      </c>
      <c r="F33" s="1">
        <v>23105</v>
      </c>
      <c r="G33" s="1">
        <v>24784</v>
      </c>
      <c r="H33" s="1">
        <v>1680</v>
      </c>
      <c r="I33" s="1" t="s">
        <v>31</v>
      </c>
      <c r="J33" s="1" t="s">
        <v>263</v>
      </c>
      <c r="K33" s="1" t="s">
        <v>264</v>
      </c>
      <c r="L33" s="1">
        <v>2884</v>
      </c>
      <c r="M33" s="2">
        <v>0</v>
      </c>
      <c r="N33" s="1">
        <v>99.82</v>
      </c>
      <c r="O33" s="1">
        <v>559</v>
      </c>
      <c r="P33" s="1">
        <v>100</v>
      </c>
      <c r="Q33" s="1" t="s">
        <v>265</v>
      </c>
      <c r="R33" s="1" t="s">
        <v>35</v>
      </c>
      <c r="S33" s="1" t="s">
        <v>266</v>
      </c>
      <c r="T33" s="1" t="s">
        <v>37</v>
      </c>
      <c r="U33" s="7" t="s">
        <v>267</v>
      </c>
      <c r="V33" s="1">
        <v>99</v>
      </c>
      <c r="W33" s="1" t="s">
        <v>35</v>
      </c>
      <c r="X33" s="7" t="s">
        <v>268</v>
      </c>
      <c r="Y33" s="1" t="s">
        <v>269</v>
      </c>
      <c r="Z33" s="7" t="s">
        <v>267</v>
      </c>
      <c r="AA33" s="8" t="s">
        <v>270</v>
      </c>
      <c r="AB33" s="1" t="s">
        <v>271</v>
      </c>
      <c r="AC33" s="1"/>
      <c r="AD33" s="1"/>
    </row>
    <row r="34" spans="1:30" ht="14.25" customHeight="1" x14ac:dyDescent="0.35">
      <c r="A34" s="1">
        <v>31</v>
      </c>
      <c r="B34" s="1">
        <v>32</v>
      </c>
      <c r="C34" s="1" t="s">
        <v>236</v>
      </c>
      <c r="D34" s="1" t="s">
        <v>30</v>
      </c>
      <c r="E34" s="1" t="s">
        <v>30</v>
      </c>
      <c r="F34" s="1">
        <v>24760</v>
      </c>
      <c r="G34" s="1">
        <v>25026</v>
      </c>
      <c r="H34" s="1">
        <v>267</v>
      </c>
      <c r="I34" s="1" t="s">
        <v>31</v>
      </c>
      <c r="J34" s="1" t="s">
        <v>272</v>
      </c>
      <c r="K34" s="1" t="s">
        <v>273</v>
      </c>
      <c r="L34" s="1">
        <v>473</v>
      </c>
      <c r="M34" s="2">
        <v>0</v>
      </c>
      <c r="N34" s="1">
        <v>100</v>
      </c>
      <c r="O34" s="1">
        <v>88</v>
      </c>
      <c r="P34" s="1">
        <v>90.7</v>
      </c>
      <c r="Q34" s="1" t="s">
        <v>274</v>
      </c>
      <c r="R34" s="1" t="s">
        <v>35</v>
      </c>
      <c r="S34" s="1" t="s">
        <v>275</v>
      </c>
      <c r="T34" s="1" t="s">
        <v>37</v>
      </c>
      <c r="U34" s="7" t="s">
        <v>276</v>
      </c>
      <c r="V34" s="1">
        <v>-24</v>
      </c>
      <c r="W34" s="1" t="s">
        <v>35</v>
      </c>
      <c r="X34" s="7" t="s">
        <v>277</v>
      </c>
      <c r="Y34" s="1" t="s">
        <v>278</v>
      </c>
      <c r="Z34" s="7" t="s">
        <v>276</v>
      </c>
      <c r="AA34" s="8" t="s">
        <v>279</v>
      </c>
      <c r="AB34" s="1" t="s">
        <v>280</v>
      </c>
      <c r="AC34" s="1"/>
      <c r="AD34" s="1"/>
    </row>
    <row r="35" spans="1:30" ht="14.25" customHeight="1" x14ac:dyDescent="0.35">
      <c r="A35" s="1">
        <v>32</v>
      </c>
      <c r="B35" s="1">
        <v>33</v>
      </c>
      <c r="C35" s="1" t="s">
        <v>236</v>
      </c>
      <c r="D35" s="1" t="s">
        <v>30</v>
      </c>
      <c r="E35" s="1" t="s">
        <v>30</v>
      </c>
      <c r="F35" s="1">
        <v>25053</v>
      </c>
      <c r="G35" s="1">
        <v>25904</v>
      </c>
      <c r="H35" s="1">
        <v>852</v>
      </c>
      <c r="I35" s="1" t="s">
        <v>31</v>
      </c>
      <c r="J35" s="1" t="s">
        <v>281</v>
      </c>
      <c r="K35" s="1" t="s">
        <v>282</v>
      </c>
      <c r="L35" s="1">
        <v>719</v>
      </c>
      <c r="M35" s="2">
        <v>0</v>
      </c>
      <c r="N35" s="1">
        <v>100</v>
      </c>
      <c r="O35" s="1">
        <v>131</v>
      </c>
      <c r="P35" s="1">
        <v>46.3</v>
      </c>
      <c r="Q35" s="1" t="s">
        <v>283</v>
      </c>
      <c r="R35" s="1" t="s">
        <v>35</v>
      </c>
      <c r="S35" s="1" t="s">
        <v>36</v>
      </c>
      <c r="T35" s="1" t="s">
        <v>72</v>
      </c>
      <c r="U35" s="7" t="s">
        <v>284</v>
      </c>
      <c r="V35" s="1">
        <v>26</v>
      </c>
      <c r="W35" s="1" t="s">
        <v>35</v>
      </c>
      <c r="X35" s="7" t="s">
        <v>285</v>
      </c>
      <c r="Y35" s="1" t="s">
        <v>242</v>
      </c>
      <c r="Z35" s="7" t="s">
        <v>284</v>
      </c>
      <c r="AA35" s="7" t="s">
        <v>286</v>
      </c>
      <c r="AB35" s="1" t="s">
        <v>43</v>
      </c>
      <c r="AC35" s="1"/>
      <c r="AD35" s="1"/>
    </row>
    <row r="36" spans="1:30" ht="14.25" customHeight="1" x14ac:dyDescent="0.35">
      <c r="A36" s="1">
        <v>33</v>
      </c>
      <c r="B36" s="1">
        <v>34</v>
      </c>
      <c r="C36" s="1" t="s">
        <v>236</v>
      </c>
      <c r="D36" s="1" t="s">
        <v>30</v>
      </c>
      <c r="E36" s="1" t="s">
        <v>30</v>
      </c>
      <c r="F36" s="1">
        <v>25934</v>
      </c>
      <c r="G36" s="1">
        <v>26629</v>
      </c>
      <c r="H36" s="1">
        <v>696</v>
      </c>
      <c r="I36" s="1" t="s">
        <v>31</v>
      </c>
      <c r="J36" s="1" t="s">
        <v>287</v>
      </c>
      <c r="K36" s="1" t="s">
        <v>288</v>
      </c>
      <c r="L36" s="1">
        <v>1208</v>
      </c>
      <c r="M36" s="2">
        <v>0</v>
      </c>
      <c r="N36" s="1">
        <v>100</v>
      </c>
      <c r="O36" s="1">
        <v>231</v>
      </c>
      <c r="P36" s="1">
        <v>100</v>
      </c>
      <c r="Q36" s="1" t="s">
        <v>289</v>
      </c>
      <c r="R36" s="1" t="s">
        <v>35</v>
      </c>
      <c r="S36" s="1" t="s">
        <v>36</v>
      </c>
      <c r="T36" s="1" t="s">
        <v>37</v>
      </c>
      <c r="U36" s="7" t="s">
        <v>290</v>
      </c>
      <c r="V36" s="7">
        <v>30</v>
      </c>
      <c r="W36" s="1" t="s">
        <v>35</v>
      </c>
      <c r="X36" s="7" t="s">
        <v>291</v>
      </c>
      <c r="Y36" s="7" t="s">
        <v>292</v>
      </c>
      <c r="Z36" s="7" t="s">
        <v>290</v>
      </c>
      <c r="AA36" s="7" t="s">
        <v>293</v>
      </c>
      <c r="AB36" s="1" t="s">
        <v>294</v>
      </c>
      <c r="AC36" s="1"/>
      <c r="AD36" s="1"/>
    </row>
    <row r="37" spans="1:30" ht="14.25" customHeight="1" x14ac:dyDescent="0.35">
      <c r="A37" s="1">
        <v>34</v>
      </c>
      <c r="B37" s="1">
        <v>35</v>
      </c>
      <c r="C37" s="1" t="s">
        <v>236</v>
      </c>
      <c r="D37" s="1" t="s">
        <v>30</v>
      </c>
      <c r="E37" s="1" t="s">
        <v>30</v>
      </c>
      <c r="F37" s="1">
        <v>26626</v>
      </c>
      <c r="G37" s="1">
        <v>27801</v>
      </c>
      <c r="H37" s="1">
        <v>1176</v>
      </c>
      <c r="I37" s="1" t="s">
        <v>31</v>
      </c>
      <c r="J37" s="1" t="s">
        <v>295</v>
      </c>
      <c r="K37" s="1" t="s">
        <v>296</v>
      </c>
      <c r="L37" s="1">
        <v>2077</v>
      </c>
      <c r="M37" s="2">
        <v>0</v>
      </c>
      <c r="N37" s="1">
        <v>99.49</v>
      </c>
      <c r="O37" s="1">
        <v>391</v>
      </c>
      <c r="P37" s="1">
        <v>100</v>
      </c>
      <c r="Q37" s="1" t="s">
        <v>297</v>
      </c>
      <c r="R37" s="1" t="s">
        <v>35</v>
      </c>
      <c r="S37" s="1" t="s">
        <v>36</v>
      </c>
      <c r="T37" s="1" t="s">
        <v>37</v>
      </c>
      <c r="U37" s="7" t="s">
        <v>298</v>
      </c>
      <c r="V37" s="1">
        <v>-3</v>
      </c>
      <c r="W37" s="1" t="s">
        <v>35</v>
      </c>
      <c r="X37" s="7" t="s">
        <v>299</v>
      </c>
      <c r="Y37" s="1" t="s">
        <v>300</v>
      </c>
      <c r="Z37" s="7" t="s">
        <v>298</v>
      </c>
      <c r="AA37" s="7" t="s">
        <v>301</v>
      </c>
      <c r="AB37" s="7" t="s">
        <v>302</v>
      </c>
      <c r="AC37" s="1"/>
      <c r="AD37" s="1"/>
    </row>
    <row r="38" spans="1:30" ht="14.25" customHeight="1" x14ac:dyDescent="0.35">
      <c r="A38" s="1">
        <v>35</v>
      </c>
      <c r="B38" s="1">
        <v>36</v>
      </c>
      <c r="C38" s="1" t="s">
        <v>236</v>
      </c>
      <c r="D38" s="1" t="s">
        <v>30</v>
      </c>
      <c r="E38" s="1" t="s">
        <v>30</v>
      </c>
      <c r="F38" s="1">
        <v>27801</v>
      </c>
      <c r="G38" s="1">
        <v>27974</v>
      </c>
      <c r="H38" s="1">
        <v>174</v>
      </c>
      <c r="I38" s="1" t="s">
        <v>31</v>
      </c>
      <c r="J38" s="1" t="s">
        <v>303</v>
      </c>
      <c r="K38" s="1" t="s">
        <v>304</v>
      </c>
      <c r="L38" s="1">
        <v>285</v>
      </c>
      <c r="M38" s="2">
        <v>1.3299999999999999E-31</v>
      </c>
      <c r="N38" s="1">
        <v>100</v>
      </c>
      <c r="O38" s="1">
        <v>54</v>
      </c>
      <c r="P38" s="1">
        <v>100</v>
      </c>
      <c r="Q38" s="1" t="s">
        <v>305</v>
      </c>
      <c r="R38" s="1" t="s">
        <v>35</v>
      </c>
      <c r="S38" s="1" t="s">
        <v>306</v>
      </c>
      <c r="T38" s="1" t="s">
        <v>72</v>
      </c>
      <c r="U38" s="7" t="s">
        <v>307</v>
      </c>
      <c r="V38" s="1">
        <v>0</v>
      </c>
      <c r="W38" s="1" t="s">
        <v>35</v>
      </c>
      <c r="X38" s="7" t="s">
        <v>308</v>
      </c>
      <c r="Y38" s="1" t="s">
        <v>242</v>
      </c>
      <c r="Z38" s="7" t="s">
        <v>309</v>
      </c>
      <c r="AA38" s="7" t="s">
        <v>310</v>
      </c>
      <c r="AB38" s="1" t="s">
        <v>43</v>
      </c>
      <c r="AC38" s="1"/>
      <c r="AD38" s="1"/>
    </row>
    <row r="39" spans="1:30" ht="14.25" customHeight="1" x14ac:dyDescent="0.35">
      <c r="A39" s="1">
        <v>36</v>
      </c>
      <c r="B39" s="1">
        <v>37</v>
      </c>
      <c r="C39" s="1" t="s">
        <v>236</v>
      </c>
      <c r="D39" s="1" t="s">
        <v>30</v>
      </c>
      <c r="E39" s="1" t="s">
        <v>30</v>
      </c>
      <c r="F39" s="1">
        <v>27952</v>
      </c>
      <c r="G39" s="1">
        <v>29844</v>
      </c>
      <c r="H39" s="1">
        <v>1893</v>
      </c>
      <c r="I39" s="1" t="s">
        <v>31</v>
      </c>
      <c r="J39" s="1" t="s">
        <v>311</v>
      </c>
      <c r="K39" s="1" t="s">
        <v>312</v>
      </c>
      <c r="L39" s="1">
        <v>3388</v>
      </c>
      <c r="M39" s="2">
        <v>0</v>
      </c>
      <c r="N39" s="1">
        <v>100</v>
      </c>
      <c r="O39" s="1">
        <v>630</v>
      </c>
      <c r="P39" s="1">
        <v>100</v>
      </c>
      <c r="Q39" s="1" t="s">
        <v>313</v>
      </c>
      <c r="R39" s="1" t="s">
        <v>35</v>
      </c>
      <c r="S39" s="1" t="s">
        <v>36</v>
      </c>
      <c r="T39" s="1" t="s">
        <v>37</v>
      </c>
      <c r="U39" s="1" t="s">
        <v>314</v>
      </c>
      <c r="V39" s="1">
        <v>-22</v>
      </c>
      <c r="W39" s="1" t="s">
        <v>35</v>
      </c>
      <c r="X39" s="7" t="s">
        <v>315</v>
      </c>
      <c r="Y39" s="7" t="s">
        <v>316</v>
      </c>
      <c r="Z39" s="7" t="s">
        <v>314</v>
      </c>
      <c r="AA39" s="7" t="s">
        <v>317</v>
      </c>
      <c r="AB39" s="7" t="s">
        <v>318</v>
      </c>
      <c r="AC39" s="1"/>
      <c r="AD39" s="1"/>
    </row>
    <row r="40" spans="1:30" ht="14.25" customHeight="1" x14ac:dyDescent="0.35">
      <c r="A40" s="1">
        <v>37</v>
      </c>
      <c r="B40" s="1">
        <v>38</v>
      </c>
      <c r="C40" s="1" t="s">
        <v>236</v>
      </c>
      <c r="D40" s="1" t="s">
        <v>30</v>
      </c>
      <c r="E40" s="1" t="s">
        <v>30</v>
      </c>
      <c r="F40" s="1">
        <v>30013</v>
      </c>
      <c r="G40" s="1">
        <v>30423</v>
      </c>
      <c r="H40" s="1">
        <v>411</v>
      </c>
      <c r="I40" s="1" t="s">
        <v>31</v>
      </c>
      <c r="J40" s="1" t="s">
        <v>319</v>
      </c>
      <c r="K40" s="1" t="s">
        <v>320</v>
      </c>
      <c r="L40" s="1">
        <v>360</v>
      </c>
      <c r="M40" s="2">
        <v>1.1200000000000001E-40</v>
      </c>
      <c r="N40" s="1">
        <v>100</v>
      </c>
      <c r="O40" s="1">
        <v>97</v>
      </c>
      <c r="P40" s="1">
        <v>71.3</v>
      </c>
      <c r="Q40" s="1" t="s">
        <v>321</v>
      </c>
      <c r="R40" s="1" t="s">
        <v>35</v>
      </c>
      <c r="S40" s="1" t="s">
        <v>36</v>
      </c>
      <c r="T40" s="1" t="s">
        <v>72</v>
      </c>
      <c r="U40" s="1" t="s">
        <v>322</v>
      </c>
      <c r="V40" s="1">
        <v>169</v>
      </c>
      <c r="W40" s="1" t="s">
        <v>35</v>
      </c>
      <c r="X40" s="1" t="s">
        <v>323</v>
      </c>
      <c r="Y40" s="1" t="s">
        <v>242</v>
      </c>
      <c r="Z40" s="1" t="s">
        <v>322</v>
      </c>
      <c r="AA40" s="1" t="s">
        <v>324</v>
      </c>
      <c r="AB40" s="1" t="s">
        <v>43</v>
      </c>
      <c r="AC40" s="1"/>
      <c r="AD40" s="1"/>
    </row>
    <row r="41" spans="1:30" ht="14.25" customHeight="1" x14ac:dyDescent="0.35">
      <c r="A41" s="1">
        <v>38</v>
      </c>
      <c r="B41" s="1">
        <v>39</v>
      </c>
      <c r="C41" s="1" t="s">
        <v>236</v>
      </c>
      <c r="D41" s="1" t="s">
        <v>30</v>
      </c>
      <c r="E41" s="1" t="s">
        <v>30</v>
      </c>
      <c r="F41" s="1">
        <v>30520</v>
      </c>
      <c r="G41" s="1">
        <v>31950</v>
      </c>
      <c r="H41" s="1">
        <v>1431</v>
      </c>
      <c r="I41" s="1" t="s">
        <v>31</v>
      </c>
      <c r="J41" s="1" t="s">
        <v>325</v>
      </c>
      <c r="K41" s="1" t="s">
        <v>326</v>
      </c>
      <c r="L41" s="1">
        <v>2442</v>
      </c>
      <c r="M41" s="2">
        <v>0</v>
      </c>
      <c r="N41" s="1">
        <v>99.79</v>
      </c>
      <c r="O41" s="1">
        <v>476</v>
      </c>
      <c r="P41" s="1">
        <v>100</v>
      </c>
      <c r="Q41" s="1" t="s">
        <v>327</v>
      </c>
      <c r="R41" s="1" t="s">
        <v>35</v>
      </c>
      <c r="S41" s="1" t="s">
        <v>36</v>
      </c>
      <c r="T41" s="1" t="s">
        <v>72</v>
      </c>
      <c r="U41" s="1" t="s">
        <v>328</v>
      </c>
      <c r="V41" s="1">
        <v>97</v>
      </c>
      <c r="W41" s="1" t="s">
        <v>35</v>
      </c>
      <c r="X41" s="1" t="s">
        <v>329</v>
      </c>
      <c r="Y41" s="1" t="s">
        <v>330</v>
      </c>
      <c r="Z41" s="1" t="s">
        <v>328</v>
      </c>
      <c r="AA41" s="1" t="s">
        <v>331</v>
      </c>
      <c r="AB41" s="1" t="s">
        <v>43</v>
      </c>
      <c r="AC41" s="1"/>
      <c r="AD41" s="1"/>
    </row>
    <row r="42" spans="1:30" ht="14.25" customHeight="1" x14ac:dyDescent="0.35">
      <c r="A42" s="1">
        <v>39</v>
      </c>
      <c r="B42" s="1">
        <v>40</v>
      </c>
      <c r="C42" s="1" t="s">
        <v>236</v>
      </c>
      <c r="D42" s="1" t="s">
        <v>30</v>
      </c>
      <c r="E42" s="1" t="s">
        <v>30</v>
      </c>
      <c r="F42" s="1">
        <v>31950</v>
      </c>
      <c r="G42" s="1">
        <v>32201</v>
      </c>
      <c r="H42" s="1">
        <v>252</v>
      </c>
      <c r="I42" s="1" t="s">
        <v>31</v>
      </c>
      <c r="J42" s="1" t="s">
        <v>332</v>
      </c>
      <c r="K42" s="1" t="s">
        <v>333</v>
      </c>
      <c r="L42" s="1">
        <v>310</v>
      </c>
      <c r="M42" s="2">
        <v>1.0700000000000001E-34</v>
      </c>
      <c r="N42" s="1">
        <v>97.59</v>
      </c>
      <c r="O42" s="1">
        <v>83</v>
      </c>
      <c r="P42" s="1">
        <v>100</v>
      </c>
      <c r="Q42" s="1" t="s">
        <v>334</v>
      </c>
      <c r="R42" s="1" t="s">
        <v>35</v>
      </c>
      <c r="S42" s="1" t="s">
        <v>36</v>
      </c>
      <c r="T42" s="1" t="s">
        <v>37</v>
      </c>
      <c r="U42" s="1" t="s">
        <v>335</v>
      </c>
      <c r="V42" s="1">
        <v>0</v>
      </c>
      <c r="W42" s="1" t="s">
        <v>35</v>
      </c>
      <c r="X42" s="1" t="s">
        <v>336</v>
      </c>
      <c r="Y42" s="1" t="s">
        <v>242</v>
      </c>
      <c r="Z42" s="1" t="s">
        <v>335</v>
      </c>
      <c r="AA42" s="1" t="s">
        <v>337</v>
      </c>
      <c r="AB42" s="1" t="s">
        <v>338</v>
      </c>
      <c r="AC42" s="1"/>
      <c r="AD42" s="1"/>
    </row>
    <row r="43" spans="1:30" ht="14.25" customHeight="1" x14ac:dyDescent="0.35">
      <c r="A43" s="1">
        <v>40</v>
      </c>
      <c r="B43" s="1">
        <v>41</v>
      </c>
      <c r="C43" s="1" t="s">
        <v>236</v>
      </c>
      <c r="D43" s="1" t="s">
        <v>30</v>
      </c>
      <c r="E43" s="1" t="s">
        <v>30</v>
      </c>
      <c r="F43" s="1">
        <v>32201</v>
      </c>
      <c r="G43" s="1">
        <v>33154</v>
      </c>
      <c r="H43" s="1">
        <v>954</v>
      </c>
      <c r="I43" s="1" t="s">
        <v>31</v>
      </c>
      <c r="J43" s="1" t="s">
        <v>339</v>
      </c>
      <c r="K43" s="1" t="s">
        <v>340</v>
      </c>
      <c r="L43" s="1">
        <v>1654</v>
      </c>
      <c r="M43" s="2">
        <v>0</v>
      </c>
      <c r="N43" s="1">
        <v>100</v>
      </c>
      <c r="O43" s="1">
        <v>317</v>
      </c>
      <c r="P43" s="1">
        <v>100</v>
      </c>
      <c r="Q43" s="1" t="s">
        <v>341</v>
      </c>
      <c r="R43" s="1" t="s">
        <v>35</v>
      </c>
      <c r="S43" s="1" t="s">
        <v>36</v>
      </c>
      <c r="T43" s="1" t="s">
        <v>37</v>
      </c>
      <c r="U43" s="1" t="s">
        <v>342</v>
      </c>
      <c r="V43" s="1">
        <v>0</v>
      </c>
      <c r="W43" s="1" t="s">
        <v>35</v>
      </c>
      <c r="X43" s="1" t="s">
        <v>343</v>
      </c>
      <c r="Y43" s="1" t="s">
        <v>344</v>
      </c>
      <c r="Z43" s="1" t="s">
        <v>342</v>
      </c>
      <c r="AA43" s="1" t="s">
        <v>345</v>
      </c>
      <c r="AB43" s="1" t="s">
        <v>346</v>
      </c>
      <c r="AC43" s="1"/>
      <c r="AD43" s="1"/>
    </row>
    <row r="44" spans="1:30" ht="14.25" customHeight="1" x14ac:dyDescent="0.35">
      <c r="A44" s="1">
        <v>41</v>
      </c>
      <c r="B44" s="1">
        <v>42</v>
      </c>
      <c r="C44" s="1" t="s">
        <v>236</v>
      </c>
      <c r="D44" s="1" t="s">
        <v>30</v>
      </c>
      <c r="E44" s="1" t="s">
        <v>30</v>
      </c>
      <c r="F44" s="1">
        <v>33151</v>
      </c>
      <c r="G44" s="1">
        <v>33864</v>
      </c>
      <c r="H44" s="1">
        <v>714</v>
      </c>
      <c r="I44" s="1" t="s">
        <v>31</v>
      </c>
      <c r="J44" s="1" t="s">
        <v>347</v>
      </c>
      <c r="K44" s="1" t="s">
        <v>348</v>
      </c>
      <c r="L44" s="1">
        <v>1152</v>
      </c>
      <c r="M44" s="2">
        <v>0</v>
      </c>
      <c r="N44" s="1">
        <v>99.58</v>
      </c>
      <c r="O44" s="1">
        <v>237</v>
      </c>
      <c r="P44" s="1">
        <v>91.2</v>
      </c>
      <c r="Q44" s="1" t="s">
        <v>349</v>
      </c>
      <c r="R44" s="1" t="s">
        <v>35</v>
      </c>
      <c r="S44" s="1" t="s">
        <v>350</v>
      </c>
      <c r="T44" s="1" t="s">
        <v>72</v>
      </c>
      <c r="U44" s="1" t="s">
        <v>351</v>
      </c>
      <c r="V44" s="1">
        <v>-3</v>
      </c>
      <c r="W44" s="1" t="s">
        <v>35</v>
      </c>
      <c r="X44" s="1" t="s">
        <v>352</v>
      </c>
      <c r="Y44" s="1" t="s">
        <v>242</v>
      </c>
      <c r="Z44" s="1" t="s">
        <v>351</v>
      </c>
      <c r="AA44" s="7" t="s">
        <v>353</v>
      </c>
      <c r="AB44" s="1" t="s">
        <v>43</v>
      </c>
      <c r="AC44" s="1"/>
      <c r="AD44" s="1"/>
    </row>
    <row r="45" spans="1:30" ht="14.25" customHeight="1" x14ac:dyDescent="0.35">
      <c r="A45" s="1">
        <v>42</v>
      </c>
      <c r="B45" s="1">
        <v>43</v>
      </c>
      <c r="C45" s="1" t="s">
        <v>236</v>
      </c>
      <c r="D45" s="1" t="s">
        <v>30</v>
      </c>
      <c r="E45" s="1" t="s">
        <v>30</v>
      </c>
      <c r="F45" s="1">
        <v>33911</v>
      </c>
      <c r="G45" s="1">
        <v>34501</v>
      </c>
      <c r="H45" s="1">
        <v>591</v>
      </c>
      <c r="I45" s="1" t="s">
        <v>31</v>
      </c>
      <c r="J45" s="1" t="s">
        <v>287</v>
      </c>
      <c r="K45" s="1" t="s">
        <v>354</v>
      </c>
      <c r="L45" s="1">
        <v>1047</v>
      </c>
      <c r="M45" s="2">
        <v>0</v>
      </c>
      <c r="N45" s="1">
        <v>100</v>
      </c>
      <c r="O45" s="1">
        <v>196</v>
      </c>
      <c r="P45" s="1">
        <v>100</v>
      </c>
      <c r="Q45" s="1" t="s">
        <v>355</v>
      </c>
      <c r="R45" s="1" t="s">
        <v>35</v>
      </c>
      <c r="S45" s="1" t="s">
        <v>36</v>
      </c>
      <c r="T45" s="1" t="s">
        <v>72</v>
      </c>
      <c r="U45" s="1" t="s">
        <v>356</v>
      </c>
      <c r="V45" s="1">
        <v>47</v>
      </c>
      <c r="W45" s="1" t="s">
        <v>35</v>
      </c>
      <c r="X45" s="1" t="s">
        <v>357</v>
      </c>
      <c r="Y45" s="1" t="s">
        <v>292</v>
      </c>
      <c r="Z45" s="1" t="s">
        <v>356</v>
      </c>
      <c r="AA45" s="7" t="s">
        <v>358</v>
      </c>
      <c r="AB45" s="1" t="s">
        <v>359</v>
      </c>
      <c r="AC45" s="1"/>
      <c r="AD45" s="1"/>
    </row>
    <row r="46" spans="1:30" ht="14.25" customHeight="1" x14ac:dyDescent="0.35">
      <c r="A46" s="1">
        <v>43</v>
      </c>
      <c r="B46" s="1">
        <v>44</v>
      </c>
      <c r="C46" s="1" t="s">
        <v>236</v>
      </c>
      <c r="D46" s="1" t="s">
        <v>30</v>
      </c>
      <c r="E46" s="1" t="s">
        <v>30</v>
      </c>
      <c r="F46" s="1">
        <v>34515</v>
      </c>
      <c r="G46" s="1">
        <v>35450</v>
      </c>
      <c r="H46" s="1">
        <v>936</v>
      </c>
      <c r="I46" s="1" t="s">
        <v>31</v>
      </c>
      <c r="J46" s="1" t="s">
        <v>360</v>
      </c>
      <c r="K46" s="1" t="s">
        <v>361</v>
      </c>
      <c r="L46" s="1">
        <v>1651</v>
      </c>
      <c r="M46" s="2">
        <v>0</v>
      </c>
      <c r="N46" s="1">
        <v>99.36</v>
      </c>
      <c r="O46" s="1">
        <v>311</v>
      </c>
      <c r="P46" s="1">
        <v>100</v>
      </c>
      <c r="Q46" s="1" t="s">
        <v>362</v>
      </c>
      <c r="R46" s="1" t="s">
        <v>35</v>
      </c>
      <c r="S46" s="1" t="s">
        <v>36</v>
      </c>
      <c r="T46" s="1" t="s">
        <v>37</v>
      </c>
      <c r="U46" s="1" t="s">
        <v>363</v>
      </c>
      <c r="V46" s="1">
        <v>14</v>
      </c>
      <c r="W46" s="1" t="s">
        <v>35</v>
      </c>
      <c r="X46" s="1" t="s">
        <v>364</v>
      </c>
      <c r="Y46" s="1" t="s">
        <v>365</v>
      </c>
      <c r="Z46" s="1" t="s">
        <v>363</v>
      </c>
      <c r="AA46" s="7" t="s">
        <v>366</v>
      </c>
      <c r="AB46" s="1" t="s">
        <v>43</v>
      </c>
      <c r="AC46" s="1"/>
      <c r="AD46" s="1"/>
    </row>
    <row r="47" spans="1:30" ht="14.25" customHeight="1" x14ac:dyDescent="0.35">
      <c r="A47" s="1">
        <v>44</v>
      </c>
      <c r="B47" s="1">
        <v>45</v>
      </c>
      <c r="C47" s="1" t="s">
        <v>236</v>
      </c>
      <c r="D47" s="1" t="s">
        <v>30</v>
      </c>
      <c r="E47" s="1" t="s">
        <v>30</v>
      </c>
      <c r="F47" s="1">
        <v>35443</v>
      </c>
      <c r="G47" s="1">
        <v>35691</v>
      </c>
      <c r="H47" s="1">
        <v>249</v>
      </c>
      <c r="I47" s="1" t="s">
        <v>31</v>
      </c>
      <c r="J47" s="1" t="s">
        <v>367</v>
      </c>
      <c r="K47" s="1" t="s">
        <v>368</v>
      </c>
      <c r="L47" s="1">
        <v>432</v>
      </c>
      <c r="M47" s="2">
        <v>0</v>
      </c>
      <c r="N47" s="1">
        <v>100</v>
      </c>
      <c r="O47" s="1">
        <v>82</v>
      </c>
      <c r="P47" s="1">
        <v>100</v>
      </c>
      <c r="Q47" s="1" t="s">
        <v>369</v>
      </c>
      <c r="R47" s="1" t="s">
        <v>35</v>
      </c>
      <c r="S47" s="1" t="s">
        <v>370</v>
      </c>
      <c r="T47" s="1" t="s">
        <v>37</v>
      </c>
      <c r="U47" s="7" t="s">
        <v>371</v>
      </c>
      <c r="V47" s="1">
        <v>-7</v>
      </c>
      <c r="W47" s="1" t="s">
        <v>35</v>
      </c>
      <c r="X47" s="7" t="s">
        <v>372</v>
      </c>
      <c r="Y47" s="1" t="s">
        <v>242</v>
      </c>
      <c r="Z47" s="1" t="str">
        <f t="shared" ref="Z47:Z53" si="0">U47</f>
        <v>NCBI matches hypothetical protein NEBULOUS_45 [Microbacterium phage Nebulous], Q1:S1, 100%, 0.0E0</v>
      </c>
      <c r="AA47" s="7" t="s">
        <v>373</v>
      </c>
      <c r="AB47" s="1" t="s">
        <v>43</v>
      </c>
      <c r="AC47" s="1"/>
      <c r="AD47" s="1"/>
    </row>
    <row r="48" spans="1:30" ht="14.25" customHeight="1" x14ac:dyDescent="0.35">
      <c r="A48" s="1">
        <v>45</v>
      </c>
      <c r="B48" s="1">
        <v>46</v>
      </c>
      <c r="C48" s="1" t="s">
        <v>236</v>
      </c>
      <c r="D48" s="1" t="s">
        <v>30</v>
      </c>
      <c r="E48" s="1" t="s">
        <v>30</v>
      </c>
      <c r="F48" s="1">
        <v>35759</v>
      </c>
      <c r="G48" s="1">
        <v>35917</v>
      </c>
      <c r="H48" s="1">
        <v>159</v>
      </c>
      <c r="I48" s="1" t="s">
        <v>31</v>
      </c>
      <c r="J48" s="1" t="s">
        <v>374</v>
      </c>
      <c r="K48" s="1" t="s">
        <v>375</v>
      </c>
      <c r="L48" s="1">
        <v>251</v>
      </c>
      <c r="M48" s="2">
        <v>1.53E-26</v>
      </c>
      <c r="N48" s="1">
        <v>98.08</v>
      </c>
      <c r="O48" s="1">
        <v>52</v>
      </c>
      <c r="P48" s="1">
        <v>100</v>
      </c>
      <c r="Q48" s="1" t="s">
        <v>376</v>
      </c>
      <c r="R48" s="1" t="s">
        <v>35</v>
      </c>
      <c r="S48" s="1" t="s">
        <v>36</v>
      </c>
      <c r="T48" s="1" t="s">
        <v>72</v>
      </c>
      <c r="U48" s="7" t="s">
        <v>377</v>
      </c>
      <c r="V48" s="1">
        <v>68</v>
      </c>
      <c r="W48" s="1" t="s">
        <v>35</v>
      </c>
      <c r="X48" s="7" t="s">
        <v>378</v>
      </c>
      <c r="Y48" s="1" t="s">
        <v>242</v>
      </c>
      <c r="Z48" s="1" t="str">
        <f t="shared" si="0"/>
        <v>NCBI matches hypothetical protein NEBULOUS_46 [Microbacterium phage Nebulous], Q1:S1, 100%, 1.5E-26 (no significant blast alignment)</v>
      </c>
      <c r="AA48" s="7" t="s">
        <v>379</v>
      </c>
      <c r="AB48" s="1" t="s">
        <v>43</v>
      </c>
      <c r="AC48" s="1"/>
      <c r="AD48" s="1"/>
    </row>
    <row r="49" spans="1:30" ht="14.25" customHeight="1" x14ac:dyDescent="0.35">
      <c r="A49" s="1">
        <v>46</v>
      </c>
      <c r="B49" s="1">
        <v>47</v>
      </c>
      <c r="C49" s="1" t="s">
        <v>236</v>
      </c>
      <c r="D49" s="1" t="s">
        <v>30</v>
      </c>
      <c r="E49" s="1" t="s">
        <v>30</v>
      </c>
      <c r="F49" s="1">
        <v>35917</v>
      </c>
      <c r="G49" s="1">
        <v>36681</v>
      </c>
      <c r="H49" s="1">
        <v>765</v>
      </c>
      <c r="I49" s="1" t="s">
        <v>31</v>
      </c>
      <c r="J49" s="1" t="s">
        <v>380</v>
      </c>
      <c r="K49" s="1" t="s">
        <v>381</v>
      </c>
      <c r="L49" s="1">
        <v>1361</v>
      </c>
      <c r="M49" s="2">
        <v>0</v>
      </c>
      <c r="N49" s="1">
        <v>100</v>
      </c>
      <c r="O49" s="1">
        <v>254</v>
      </c>
      <c r="P49" s="1">
        <v>100</v>
      </c>
      <c r="Q49" s="1" t="s">
        <v>382</v>
      </c>
      <c r="R49" s="1" t="s">
        <v>35</v>
      </c>
      <c r="S49" s="1" t="s">
        <v>36</v>
      </c>
      <c r="T49" s="1" t="s">
        <v>37</v>
      </c>
      <c r="U49" s="7" t="s">
        <v>383</v>
      </c>
      <c r="V49" s="1">
        <v>0</v>
      </c>
      <c r="W49" s="1" t="s">
        <v>35</v>
      </c>
      <c r="X49" s="7" t="s">
        <v>323</v>
      </c>
      <c r="Y49" s="1" t="s">
        <v>384</v>
      </c>
      <c r="Z49" s="1" t="str">
        <f t="shared" si="0"/>
        <v>NBCI matches Thymidylate synthase [Microbacterium phage Nebulous], Q1:S1, 100%, 0.0E0</v>
      </c>
      <c r="AA49" s="7" t="s">
        <v>385</v>
      </c>
      <c r="AB49" s="1" t="s">
        <v>386</v>
      </c>
      <c r="AC49" s="1"/>
      <c r="AD49" s="1"/>
    </row>
    <row r="50" spans="1:30" ht="14.25" customHeight="1" x14ac:dyDescent="0.35">
      <c r="A50" s="1">
        <v>47</v>
      </c>
      <c r="B50" s="1">
        <v>48</v>
      </c>
      <c r="C50" s="1" t="s">
        <v>236</v>
      </c>
      <c r="D50" s="1" t="s">
        <v>30</v>
      </c>
      <c r="E50" s="1" t="s">
        <v>30</v>
      </c>
      <c r="F50" s="1">
        <v>36741</v>
      </c>
      <c r="G50" s="1">
        <v>37055</v>
      </c>
      <c r="H50" s="1">
        <v>315</v>
      </c>
      <c r="I50" s="1" t="s">
        <v>31</v>
      </c>
      <c r="J50" s="1" t="s">
        <v>387</v>
      </c>
      <c r="K50" s="1" t="s">
        <v>388</v>
      </c>
      <c r="L50" s="1">
        <v>445</v>
      </c>
      <c r="M50" s="2">
        <v>0</v>
      </c>
      <c r="N50" s="1">
        <v>99.04</v>
      </c>
      <c r="O50" s="1">
        <v>104</v>
      </c>
      <c r="P50" s="1">
        <v>100</v>
      </c>
      <c r="Q50" s="1" t="s">
        <v>389</v>
      </c>
      <c r="R50" s="1" t="s">
        <v>35</v>
      </c>
      <c r="S50" s="1" t="s">
        <v>36</v>
      </c>
      <c r="T50" s="1" t="s">
        <v>37</v>
      </c>
      <c r="U50" s="7" t="s">
        <v>390</v>
      </c>
      <c r="V50" s="1">
        <v>60</v>
      </c>
      <c r="W50" s="1" t="s">
        <v>35</v>
      </c>
      <c r="X50" s="7" t="s">
        <v>391</v>
      </c>
      <c r="Y50" s="1" t="s">
        <v>242</v>
      </c>
      <c r="Z50" s="1" t="str">
        <f t="shared" si="0"/>
        <v>NCBI matches hypothetical protein NEBULOUS_48 [Microbacterium phage Nebulous], Q1:S1, 100%, 0.0E0</v>
      </c>
      <c r="AA50" s="7" t="s">
        <v>392</v>
      </c>
      <c r="AB50" s="1" t="s">
        <v>43</v>
      </c>
      <c r="AC50" s="1"/>
      <c r="AD50" s="1"/>
    </row>
    <row r="51" spans="1:30" ht="14.25" customHeight="1" x14ac:dyDescent="0.35">
      <c r="A51" s="1">
        <v>48</v>
      </c>
      <c r="B51" s="1">
        <v>49</v>
      </c>
      <c r="C51" s="1" t="s">
        <v>236</v>
      </c>
      <c r="D51" s="1" t="s">
        <v>30</v>
      </c>
      <c r="E51" s="1" t="s">
        <v>30</v>
      </c>
      <c r="F51" s="1">
        <v>37066</v>
      </c>
      <c r="G51" s="1">
        <v>37239</v>
      </c>
      <c r="H51" s="1">
        <v>174</v>
      </c>
      <c r="I51" s="1" t="s">
        <v>31</v>
      </c>
      <c r="J51" s="1" t="s">
        <v>393</v>
      </c>
      <c r="K51" s="1" t="s">
        <v>394</v>
      </c>
      <c r="L51" s="1">
        <v>294</v>
      </c>
      <c r="M51" s="2">
        <v>5.3500000000000003E-33</v>
      </c>
      <c r="N51" s="1">
        <v>98.25</v>
      </c>
      <c r="O51" s="1">
        <v>57</v>
      </c>
      <c r="P51" s="1">
        <v>100</v>
      </c>
      <c r="Q51" s="1" t="s">
        <v>395</v>
      </c>
      <c r="R51" s="1" t="s">
        <v>35</v>
      </c>
      <c r="S51" s="1" t="s">
        <v>36</v>
      </c>
      <c r="T51" s="1" t="s">
        <v>37</v>
      </c>
      <c r="U51" s="7" t="s">
        <v>396</v>
      </c>
      <c r="V51" s="1">
        <v>11</v>
      </c>
      <c r="W51" s="1" t="s">
        <v>35</v>
      </c>
      <c r="X51" s="7" t="s">
        <v>397</v>
      </c>
      <c r="Y51" s="1" t="s">
        <v>242</v>
      </c>
      <c r="Z51" s="1" t="str">
        <f t="shared" si="0"/>
        <v>NCBI matches hypothetical protein NEBULOUS_49 [Microbacterium phage Nebulous], Q1:S1, 100%, 5.3E-33 (no significant blast alignment)</v>
      </c>
      <c r="AA51" s="7" t="s">
        <v>398</v>
      </c>
      <c r="AB51" s="1" t="s">
        <v>43</v>
      </c>
      <c r="AC51" s="1"/>
      <c r="AD51" s="1"/>
    </row>
    <row r="52" spans="1:30" ht="14.25" customHeight="1" x14ac:dyDescent="0.35">
      <c r="A52" s="1">
        <v>49</v>
      </c>
      <c r="B52" s="1">
        <v>50</v>
      </c>
      <c r="C52" s="1" t="s">
        <v>236</v>
      </c>
      <c r="D52" s="1" t="s">
        <v>30</v>
      </c>
      <c r="E52" s="1" t="s">
        <v>30</v>
      </c>
      <c r="F52" s="1">
        <v>37284</v>
      </c>
      <c r="G52" s="1">
        <v>38159</v>
      </c>
      <c r="H52" s="1">
        <v>876</v>
      </c>
      <c r="I52" s="1" t="s">
        <v>31</v>
      </c>
      <c r="J52" s="1" t="s">
        <v>399</v>
      </c>
      <c r="K52" s="1" t="s">
        <v>400</v>
      </c>
      <c r="L52" s="1">
        <v>1445</v>
      </c>
      <c r="M52" s="2">
        <v>0</v>
      </c>
      <c r="N52" s="1">
        <v>98.97</v>
      </c>
      <c r="O52" s="1">
        <v>291</v>
      </c>
      <c r="P52" s="1">
        <v>100</v>
      </c>
      <c r="Q52" s="1" t="s">
        <v>401</v>
      </c>
      <c r="R52" s="1" t="s">
        <v>35</v>
      </c>
      <c r="S52" s="1" t="s">
        <v>36</v>
      </c>
      <c r="T52" s="1" t="s">
        <v>72</v>
      </c>
      <c r="U52" s="7" t="s">
        <v>402</v>
      </c>
      <c r="V52" s="1">
        <v>45</v>
      </c>
      <c r="W52" s="1" t="s">
        <v>35</v>
      </c>
      <c r="X52" s="7" t="s">
        <v>323</v>
      </c>
      <c r="Y52" s="1" t="s">
        <v>242</v>
      </c>
      <c r="Z52" s="1" t="str">
        <f t="shared" si="0"/>
        <v>NCBI matches hypothetical protein NEBULOUS_50 [Microbacterium phage Nebulous], Q1:S1, 100%, 0.0E0</v>
      </c>
      <c r="AA52" s="7" t="s">
        <v>403</v>
      </c>
      <c r="AB52" s="1" t="s">
        <v>43</v>
      </c>
      <c r="AC52" s="1"/>
      <c r="AD52" s="1"/>
    </row>
    <row r="53" spans="1:30" ht="14.25" customHeight="1" x14ac:dyDescent="0.35">
      <c r="A53" s="1">
        <v>50</v>
      </c>
      <c r="B53" s="1">
        <v>51</v>
      </c>
      <c r="C53" s="1" t="s">
        <v>236</v>
      </c>
      <c r="D53" s="1" t="s">
        <v>30</v>
      </c>
      <c r="E53" s="1" t="s">
        <v>30</v>
      </c>
      <c r="F53" s="1">
        <v>38140</v>
      </c>
      <c r="G53" s="1">
        <v>38493</v>
      </c>
      <c r="H53" s="1">
        <v>354</v>
      </c>
      <c r="I53" s="1" t="s">
        <v>31</v>
      </c>
      <c r="J53" s="1" t="s">
        <v>404</v>
      </c>
      <c r="K53" s="1" t="s">
        <v>405</v>
      </c>
      <c r="L53" s="1">
        <v>530</v>
      </c>
      <c r="M53" s="2">
        <v>0</v>
      </c>
      <c r="N53" s="1">
        <v>99.01</v>
      </c>
      <c r="O53" s="1">
        <v>101</v>
      </c>
      <c r="P53" s="1">
        <v>87.1</v>
      </c>
      <c r="Q53" s="1" t="s">
        <v>406</v>
      </c>
      <c r="R53" s="1" t="s">
        <v>35</v>
      </c>
      <c r="S53" s="1" t="s">
        <v>36</v>
      </c>
      <c r="T53" s="1" t="s">
        <v>72</v>
      </c>
      <c r="U53" s="7" t="s">
        <v>407</v>
      </c>
      <c r="V53" s="1">
        <v>-19</v>
      </c>
      <c r="W53" s="1" t="s">
        <v>35</v>
      </c>
      <c r="X53" s="7" t="s">
        <v>408</v>
      </c>
      <c r="Y53" s="1" t="s">
        <v>242</v>
      </c>
      <c r="Z53" s="1" t="str">
        <f t="shared" si="0"/>
        <v>NCBI matches hypothetical protein NEBULOUS_52 [Microbacterium phage Nebulous], Q1:S1, 87.1%, 0.0E0</v>
      </c>
      <c r="AA53" s="7" t="s">
        <v>409</v>
      </c>
      <c r="AB53" s="1" t="s">
        <v>43</v>
      </c>
      <c r="AC53" s="1"/>
      <c r="AD53" s="1"/>
    </row>
    <row r="54" spans="1:30" ht="14.25" customHeight="1" x14ac:dyDescent="0.35">
      <c r="A54" s="1">
        <v>51</v>
      </c>
      <c r="B54" s="1">
        <v>52</v>
      </c>
      <c r="C54" s="1" t="s">
        <v>236</v>
      </c>
      <c r="D54" s="1" t="s">
        <v>30</v>
      </c>
      <c r="E54" s="1" t="s">
        <v>30</v>
      </c>
      <c r="F54" s="1">
        <v>38490</v>
      </c>
      <c r="G54" s="1">
        <v>38738</v>
      </c>
      <c r="H54" s="1">
        <v>249</v>
      </c>
      <c r="I54" s="1" t="s">
        <v>31</v>
      </c>
      <c r="J54" s="1" t="s">
        <v>410</v>
      </c>
      <c r="K54" s="1" t="s">
        <v>411</v>
      </c>
      <c r="L54" s="1">
        <v>427</v>
      </c>
      <c r="M54" s="2">
        <v>0</v>
      </c>
      <c r="N54" s="1">
        <v>100</v>
      </c>
      <c r="O54" s="1">
        <v>82</v>
      </c>
      <c r="P54" s="1">
        <v>98.8</v>
      </c>
      <c r="Q54" s="1" t="s">
        <v>412</v>
      </c>
      <c r="R54" s="1" t="s">
        <v>35</v>
      </c>
      <c r="S54" s="1" t="s">
        <v>36</v>
      </c>
      <c r="T54" s="1" t="s">
        <v>37</v>
      </c>
      <c r="U54" s="1" t="s">
        <v>413</v>
      </c>
      <c r="V54" s="1">
        <v>-3</v>
      </c>
      <c r="W54" s="1" t="s">
        <v>35</v>
      </c>
      <c r="X54" s="7" t="s">
        <v>414</v>
      </c>
      <c r="Y54" s="1" t="s">
        <v>242</v>
      </c>
      <c r="Z54" s="1" t="s">
        <v>413</v>
      </c>
      <c r="AA54" s="1" t="s">
        <v>415</v>
      </c>
      <c r="AB54" s="1" t="s">
        <v>43</v>
      </c>
      <c r="AC54" s="1"/>
      <c r="AD54" s="1"/>
    </row>
    <row r="55" spans="1:30" ht="14.25" customHeight="1" x14ac:dyDescent="0.35">
      <c r="A55" s="1">
        <v>52</v>
      </c>
      <c r="B55" s="1">
        <v>53</v>
      </c>
      <c r="C55" s="1" t="s">
        <v>236</v>
      </c>
      <c r="D55" s="1" t="s">
        <v>30</v>
      </c>
      <c r="E55" s="1" t="s">
        <v>30</v>
      </c>
      <c r="F55" s="1">
        <v>38738</v>
      </c>
      <c r="G55" s="1">
        <v>39376</v>
      </c>
      <c r="H55" s="1">
        <v>639</v>
      </c>
      <c r="I55" s="1" t="s">
        <v>31</v>
      </c>
      <c r="J55" s="1" t="s">
        <v>416</v>
      </c>
      <c r="K55" s="1" t="s">
        <v>417</v>
      </c>
      <c r="L55" s="1">
        <v>785</v>
      </c>
      <c r="M55" s="2">
        <v>0</v>
      </c>
      <c r="N55" s="1">
        <v>95.95</v>
      </c>
      <c r="O55" s="1">
        <v>173</v>
      </c>
      <c r="P55" s="1">
        <v>81.599999999999994</v>
      </c>
      <c r="Q55" s="1" t="s">
        <v>418</v>
      </c>
      <c r="R55" s="1" t="s">
        <v>35</v>
      </c>
      <c r="S55" s="1" t="s">
        <v>36</v>
      </c>
      <c r="T55" s="1" t="s">
        <v>37</v>
      </c>
      <c r="U55" s="1" t="s">
        <v>419</v>
      </c>
      <c r="V55" s="1">
        <v>0</v>
      </c>
      <c r="W55" s="1" t="s">
        <v>35</v>
      </c>
      <c r="X55" s="7" t="s">
        <v>420</v>
      </c>
      <c r="Y55" s="1" t="s">
        <v>242</v>
      </c>
      <c r="Z55" s="1" t="s">
        <v>419</v>
      </c>
      <c r="AA55" s="1" t="s">
        <v>421</v>
      </c>
      <c r="AB55" s="1" t="s">
        <v>43</v>
      </c>
      <c r="AC55" s="1"/>
      <c r="AD55" s="1"/>
    </row>
    <row r="56" spans="1:30" ht="14.25" customHeight="1" x14ac:dyDescent="0.35">
      <c r="A56" s="1">
        <v>53</v>
      </c>
      <c r="B56" s="1">
        <v>54</v>
      </c>
      <c r="C56" s="1" t="s">
        <v>236</v>
      </c>
      <c r="D56" s="1" t="s">
        <v>30</v>
      </c>
      <c r="E56" s="1" t="s">
        <v>30</v>
      </c>
      <c r="F56" s="1">
        <v>39373</v>
      </c>
      <c r="G56" s="1">
        <v>39828</v>
      </c>
      <c r="H56" s="1">
        <v>456</v>
      </c>
      <c r="I56" s="1" t="s">
        <v>31</v>
      </c>
      <c r="J56" s="1"/>
      <c r="K56" s="1"/>
      <c r="L56" s="1"/>
      <c r="M56" s="1"/>
      <c r="N56" s="1"/>
      <c r="O56" s="1"/>
      <c r="P56" s="1"/>
      <c r="Q56" s="1" t="s">
        <v>422</v>
      </c>
      <c r="R56" s="1" t="s">
        <v>35</v>
      </c>
      <c r="S56" s="1" t="s">
        <v>36</v>
      </c>
      <c r="T56" s="1" t="s">
        <v>37</v>
      </c>
      <c r="U56" s="1" t="s">
        <v>423</v>
      </c>
      <c r="V56" s="1">
        <v>-3</v>
      </c>
      <c r="W56" s="1" t="s">
        <v>35</v>
      </c>
      <c r="X56" s="7" t="s">
        <v>424</v>
      </c>
      <c r="Y56" s="1" t="s">
        <v>242</v>
      </c>
      <c r="Z56" s="1" t="s">
        <v>423</v>
      </c>
      <c r="AA56" s="1" t="s">
        <v>425</v>
      </c>
      <c r="AB56" s="1" t="s">
        <v>43</v>
      </c>
      <c r="AC56" s="1"/>
      <c r="AD56" s="1"/>
    </row>
    <row r="57" spans="1:30" ht="14.25" customHeight="1" x14ac:dyDescent="0.35">
      <c r="A57" s="1">
        <v>54</v>
      </c>
      <c r="B57" s="1">
        <v>55</v>
      </c>
      <c r="C57" s="1" t="s">
        <v>236</v>
      </c>
      <c r="D57" s="1" t="s">
        <v>30</v>
      </c>
      <c r="E57" s="1" t="s">
        <v>30</v>
      </c>
      <c r="F57" s="1">
        <v>39825</v>
      </c>
      <c r="G57" s="1">
        <v>40100</v>
      </c>
      <c r="H57" s="1">
        <v>276</v>
      </c>
      <c r="I57" s="1" t="s">
        <v>31</v>
      </c>
      <c r="J57" s="1" t="s">
        <v>426</v>
      </c>
      <c r="K57" s="1" t="s">
        <v>427</v>
      </c>
      <c r="L57" s="1">
        <v>478</v>
      </c>
      <c r="M57" s="2">
        <v>0</v>
      </c>
      <c r="N57" s="1">
        <v>100</v>
      </c>
      <c r="O57" s="1">
        <v>91</v>
      </c>
      <c r="P57" s="1">
        <v>100</v>
      </c>
      <c r="Q57" s="1" t="s">
        <v>428</v>
      </c>
      <c r="R57" s="1" t="s">
        <v>35</v>
      </c>
      <c r="S57" s="1" t="s">
        <v>36</v>
      </c>
      <c r="T57" s="1" t="s">
        <v>37</v>
      </c>
      <c r="U57" s="1" t="s">
        <v>429</v>
      </c>
      <c r="V57" s="1">
        <v>-3</v>
      </c>
      <c r="W57" s="1" t="s">
        <v>35</v>
      </c>
      <c r="X57" s="7" t="s">
        <v>430</v>
      </c>
      <c r="Y57" s="1" t="s">
        <v>242</v>
      </c>
      <c r="Z57" s="1" t="s">
        <v>429</v>
      </c>
      <c r="AA57" s="1" t="s">
        <v>431</v>
      </c>
      <c r="AB57" s="1" t="s">
        <v>43</v>
      </c>
      <c r="AC57" s="1"/>
      <c r="AD57" s="1"/>
    </row>
    <row r="58" spans="1:30" ht="14.25" customHeight="1" x14ac:dyDescent="0.35">
      <c r="A58" s="1">
        <v>55</v>
      </c>
      <c r="B58" s="1">
        <v>56</v>
      </c>
      <c r="C58" s="1" t="s">
        <v>29</v>
      </c>
      <c r="D58" s="1" t="s">
        <v>30</v>
      </c>
      <c r="E58" s="1" t="s">
        <v>30</v>
      </c>
      <c r="F58" s="1">
        <v>40673</v>
      </c>
      <c r="G58" s="1">
        <v>40957</v>
      </c>
      <c r="H58" s="1">
        <v>285</v>
      </c>
      <c r="I58" s="1" t="s">
        <v>31</v>
      </c>
      <c r="J58" s="1" t="s">
        <v>432</v>
      </c>
      <c r="K58" s="1" t="s">
        <v>433</v>
      </c>
      <c r="L58" s="1">
        <v>429</v>
      </c>
      <c r="M58" s="2">
        <v>0</v>
      </c>
      <c r="N58" s="1">
        <v>100</v>
      </c>
      <c r="O58" s="1">
        <v>94</v>
      </c>
      <c r="P58" s="1">
        <v>100</v>
      </c>
      <c r="Q58" s="1" t="s">
        <v>434</v>
      </c>
      <c r="R58" s="1" t="s">
        <v>35</v>
      </c>
      <c r="S58" s="1" t="s">
        <v>36</v>
      </c>
      <c r="T58" s="1" t="s">
        <v>37</v>
      </c>
      <c r="U58" s="1" t="s">
        <v>435</v>
      </c>
      <c r="V58" s="1">
        <v>573</v>
      </c>
      <c r="W58" s="1" t="s">
        <v>35</v>
      </c>
      <c r="X58" s="7" t="s">
        <v>436</v>
      </c>
      <c r="Y58" s="1" t="s">
        <v>242</v>
      </c>
      <c r="Z58" s="1" t="s">
        <v>435</v>
      </c>
      <c r="AA58" s="9" t="s">
        <v>437</v>
      </c>
      <c r="AB58" s="1" t="s">
        <v>43</v>
      </c>
      <c r="AC58" s="1"/>
      <c r="AD58" s="1"/>
    </row>
    <row r="59" spans="1:30" ht="14.25" customHeight="1" x14ac:dyDescent="0.35">
      <c r="A59" s="1">
        <v>56</v>
      </c>
      <c r="B59" s="1">
        <v>57</v>
      </c>
      <c r="C59" s="1" t="s">
        <v>29</v>
      </c>
      <c r="D59" s="1" t="s">
        <v>30</v>
      </c>
      <c r="E59" s="1" t="s">
        <v>30</v>
      </c>
      <c r="F59" s="1">
        <v>40957</v>
      </c>
      <c r="G59" s="1">
        <v>41472</v>
      </c>
      <c r="H59" s="1">
        <v>516</v>
      </c>
      <c r="I59" s="1" t="s">
        <v>31</v>
      </c>
      <c r="J59" s="1" t="s">
        <v>438</v>
      </c>
      <c r="K59" s="1" t="s">
        <v>439</v>
      </c>
      <c r="L59" s="1">
        <v>749</v>
      </c>
      <c r="M59" s="2">
        <v>0</v>
      </c>
      <c r="N59" s="1">
        <v>96.3</v>
      </c>
      <c r="O59" s="1">
        <v>162</v>
      </c>
      <c r="P59" s="1">
        <v>92.6</v>
      </c>
      <c r="Q59" s="1" t="s">
        <v>440</v>
      </c>
      <c r="R59" s="1" t="s">
        <v>35</v>
      </c>
      <c r="S59" s="1" t="s">
        <v>36</v>
      </c>
      <c r="T59" s="1" t="s">
        <v>37</v>
      </c>
      <c r="U59" s="1" t="s">
        <v>441</v>
      </c>
      <c r="V59" s="1">
        <v>0</v>
      </c>
      <c r="W59" s="1" t="s">
        <v>35</v>
      </c>
      <c r="X59" s="7" t="s">
        <v>442</v>
      </c>
      <c r="Y59" s="1" t="s">
        <v>242</v>
      </c>
      <c r="Z59" s="1" t="s">
        <v>441</v>
      </c>
      <c r="AA59" s="1" t="s">
        <v>443</v>
      </c>
      <c r="AB59" s="1" t="s">
        <v>43</v>
      </c>
      <c r="AC59" s="1"/>
      <c r="AD59" s="1"/>
    </row>
    <row r="60" spans="1:30" ht="14.2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4.2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4.2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4.2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4.2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4.2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4.2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4.2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4.2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4.2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4.2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4.2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4.2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4.2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4.2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4.2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4.2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4.2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4.2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4.2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4.2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4.2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4.2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4.2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4.2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4.2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4.2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4.2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4.2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4.2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4.2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4.2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4.2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4.2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4.2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4.2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4.2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4.2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4.2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4.2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4.2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4.2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4.2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4.2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4.2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4.2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4.2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4.2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4.2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4.2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4.2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4.2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4.2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4.2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4.2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4.2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4.2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4.2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4.2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4.2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4.2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4.2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4.2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4.2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4.2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4.2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4.2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4.2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4.2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4.2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4.2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4.2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4.2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4.2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4.2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4.2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4.2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4.2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4.2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4.2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4.2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4.2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4.2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4.2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4.2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4.2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4.2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4.2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4.2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4.2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4.2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4.2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4.2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4.2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4.2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4.2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4.2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4.2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4.2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4.2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4.2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4.2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4.2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4.2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4.2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4.2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4.2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4.2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4.2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4.2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4.2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4.2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4.2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4.2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4.2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4.2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4.2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4.2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4.2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4.2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4.2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4.2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4.2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4.2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4.2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4.2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4.2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4.2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4.2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4.2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4.2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4.2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4.2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4.2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4.2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4.2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14.2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14.2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t="14.2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14.2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14.2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14.2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14.2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t="14.2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ht="14.2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14.2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ht="14.2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14.2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4.2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ht="14.2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t="14.2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ht="14.2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ht="14.2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ht="14.2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14.2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ht="14.2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ht="14.2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ht="14.2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ht="14.2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ht="14.2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14.2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ht="14.2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ht="14.2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14.2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ht="14.2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ht="14.2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14.2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14.2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ht="14.2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ht="14.2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ht="14.2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ht="14.2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14.2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14.2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ht="14.2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ht="14.2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ht="14.2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ht="14.2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14.2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14.2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ht="14.2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ht="14.2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ht="14.2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ht="14.2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ht="14.2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14.2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ht="14.2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ht="14.2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ht="14.2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ht="14.2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ht="14.2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ht="14.2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ht="14.2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ht="14.2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ht="14.2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ht="14.2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ht="14.2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14.2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ht="14.2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ht="14.2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ht="14.2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ht="14.2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ht="14.2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ht="14.2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ht="14.2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ht="14.2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ht="14.2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ht="14.2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ht="14.2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ht="14.2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14.2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ht="14.2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ht="14.2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ht="14.2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ht="14.2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ht="14.2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ht="14.2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14.2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ht="14.2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ht="14.2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ht="14.2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ht="14.2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ht="14.2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ht="14.2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ht="14.2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ht="14.2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ht="14.2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ht="14.2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ht="14.2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ht="14.2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ht="14.2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ht="14.2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ht="14.2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ht="14.2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ht="14.2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ht="14.2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ht="14.2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ht="14.2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ht="14.2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ht="14.2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ht="14.2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ht="14.2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ht="14.2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ht="14.2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ht="14.2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ht="14.2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ht="14.2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ht="14.2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ht="14.2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ht="14.2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ht="14.2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ht="14.2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ht="14.2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ht="14.2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ht="14.2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ht="14.2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ht="14.2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ht="14.2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ht="14.2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ht="14.2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ht="14.2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ht="14.2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ht="14.2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ht="14.2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ht="14.2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ht="14.2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ht="14.2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ht="14.2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ht="14.2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ht="14.2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ht="14.2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14.2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ht="14.2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ht="14.2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ht="14.2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ht="14.2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ht="14.2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ht="14.2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ht="14.2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ht="14.2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ht="14.2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ht="14.2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ht="14.2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ht="14.2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ht="14.2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ht="14.2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ht="14.2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ht="14.2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ht="14.2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ht="14.2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ht="14.2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ht="14.2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ht="14.2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ht="14.2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ht="14.2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ht="14.2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ht="14.2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ht="14.2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ht="14.2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ht="14.2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ht="14.2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ht="14.2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ht="14.2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ht="14.2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ht="14.2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ht="14.2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ht="14.2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ht="14.2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ht="14.2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ht="14.2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ht="14.2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ht="14.2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ht="14.2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ht="14.2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ht="14.2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ht="14.2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ht="14.2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ht="14.2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ht="14.2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ht="14.2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ht="14.2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ht="14.2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ht="14.2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ht="14.2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ht="14.2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ht="14.2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ht="14.2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ht="14.2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ht="14.2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ht="14.2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ht="14.2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ht="14.2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ht="14.2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ht="14.2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ht="14.2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ht="14.2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ht="14.2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ht="14.2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ht="14.2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ht="14.2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ht="14.2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ht="14.2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ht="14.2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ht="14.2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ht="14.2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ht="14.2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ht="14.2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ht="14.2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ht="14.2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ht="14.2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ht="14.2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ht="14.2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ht="14.2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ht="14.2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ht="14.2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ht="14.2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ht="14.2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ht="14.2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ht="14.2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ht="14.2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ht="14.2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ht="14.2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ht="14.2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ht="14.2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ht="14.2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ht="14.2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ht="14.2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ht="14.2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ht="14.2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ht="14.2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ht="14.2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ht="14.2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ht="14.2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ht="14.2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ht="14.2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ht="14.2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ht="14.2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ht="14.2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ht="14.2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ht="14.2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ht="14.2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ht="14.2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ht="14.2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ht="14.2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ht="14.2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ht="14.2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ht="14.2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ht="14.2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ht="14.2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ht="14.2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ht="14.2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ht="14.2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ht="14.2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ht="14.2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ht="14.2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ht="14.2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ht="14.2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ht="14.2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ht="14.2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ht="14.2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ht="14.2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ht="14.2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ht="14.2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ht="14.2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ht="14.2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ht="14.2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ht="14.2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ht="14.2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ht="14.2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ht="14.2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ht="14.2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ht="14.2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ht="14.2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ht="14.2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ht="14.2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ht="14.2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ht="14.2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ht="14.2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ht="14.2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ht="14.2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ht="14.2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ht="14.2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ht="14.2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ht="14.2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ht="14.2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ht="14.2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ht="14.2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ht="14.2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ht="14.2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ht="14.2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ht="14.2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ht="14.2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ht="14.2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ht="14.2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ht="14.2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ht="14.2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ht="14.2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ht="14.2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ht="14.2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ht="14.2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ht="14.2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ht="14.2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ht="14.2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ht="14.2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ht="14.2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ht="14.2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ht="14.2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ht="14.2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ht="14.2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ht="14.2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ht="14.2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ht="14.2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ht="14.2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ht="14.2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ht="14.2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ht="14.2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ht="14.2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ht="14.2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ht="14.2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ht="14.2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ht="14.2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ht="14.2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ht="14.2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ht="14.2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ht="14.2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ht="14.2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ht="14.2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ht="14.2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ht="14.2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ht="14.2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ht="14.2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ht="14.2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ht="14.2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ht="14.2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ht="14.2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ht="14.2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ht="14.2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ht="14.2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ht="14.2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ht="14.2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ht="14.2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ht="14.2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ht="14.2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ht="14.2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ht="14.2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ht="14.2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ht="14.2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ht="14.2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ht="14.2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ht="14.2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ht="14.2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ht="14.2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ht="14.2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ht="14.2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ht="14.2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ht="14.2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ht="14.2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ht="14.2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ht="14.2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ht="14.2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ht="14.2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ht="14.2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ht="14.2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ht="14.2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ht="14.2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ht="14.2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ht="14.2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ht="14.2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ht="14.2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ht="14.2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ht="14.2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ht="14.2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ht="14.2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ht="14.2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ht="14.2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ht="14.2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ht="14.2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ht="14.2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ht="14.2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ht="14.2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ht="14.2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ht="14.2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ht="14.2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ht="14.2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ht="14.2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ht="14.2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ht="14.2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ht="14.2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ht="14.2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ht="14.2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ht="14.2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ht="14.2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ht="14.2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ht="14.2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ht="14.2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ht="14.2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ht="14.2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ht="14.2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ht="14.2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ht="14.2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ht="14.2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ht="14.2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ht="14.2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ht="14.2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ht="14.2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ht="14.2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ht="14.2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ht="14.2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ht="14.2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ht="14.2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ht="14.2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ht="14.2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ht="14.2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ht="14.2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ht="14.2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ht="14.2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ht="14.2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ht="14.2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ht="14.2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ht="14.2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ht="14.2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ht="14.2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ht="14.2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ht="14.2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ht="14.2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ht="14.2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ht="14.2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ht="14.2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ht="14.2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ht="14.2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ht="14.2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ht="14.2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ht="14.2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ht="14.2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ht="14.2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ht="14.2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ht="14.2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ht="14.2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ht="14.2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ht="14.2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ht="14.2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ht="14.2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ht="14.2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ht="14.2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ht="14.2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ht="14.2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ht="14.2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ht="14.2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ht="14.2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ht="14.2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ht="14.2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ht="14.2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ht="14.2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ht="14.2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ht="14.2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ht="14.2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ht="14.2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ht="14.2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ht="14.2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ht="14.2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ht="14.2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ht="14.2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ht="14.2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ht="14.2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ht="14.2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ht="14.2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ht="14.2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ht="14.2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ht="14.2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ht="14.2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ht="14.2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ht="14.2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ht="14.2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ht="14.2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ht="14.2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ht="14.2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ht="14.2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ht="14.2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ht="14.2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ht="14.2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ht="14.2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ht="14.2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ht="14.2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ht="14.2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ht="14.2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ht="14.2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ht="14.2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ht="14.2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ht="14.2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ht="14.2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ht="14.2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ht="14.2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ht="14.2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ht="14.2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ht="14.2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ht="14.2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ht="14.2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ht="14.2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ht="14.2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ht="14.2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ht="14.2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ht="14.2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ht="14.2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ht="14.2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ht="14.2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ht="14.2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ht="14.2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ht="14.2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ht="14.2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ht="14.2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ht="14.2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ht="14.2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ht="14.2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ht="14.2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ht="14.2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ht="14.2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ht="14.2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ht="14.2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ht="14.2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ht="14.2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ht="14.2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ht="14.2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ht="14.2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ht="14.2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ht="14.2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ht="14.2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ht="14.2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ht="14.2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ht="14.2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ht="14.2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ht="14.2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ht="14.2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ht="14.2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ht="14.2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ht="14.2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ht="14.2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ht="14.2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ht="14.2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ht="14.2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ht="14.2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ht="14.2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ht="14.2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ht="14.2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ht="14.2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ht="14.2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ht="14.2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ht="14.2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ht="14.2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ht="14.2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ht="14.2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ht="14.2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ht="14.2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ht="14.2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ht="14.2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ht="14.2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ht="14.2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ht="14.2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ht="14.2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ht="14.2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ht="14.2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ht="14.2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ht="14.2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ht="14.2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ht="14.2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ht="14.2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ht="14.2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ht="14.2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ht="14.2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ht="14.2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ht="14.2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ht="14.2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ht="14.2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ht="14.2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ht="14.2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ht="14.2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ht="14.2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ht="14.2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ht="14.2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ht="14.2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ht="14.2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ht="14.2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ht="14.2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ht="14.2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ht="14.2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ht="14.2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ht="14.2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ht="14.2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ht="14.2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ht="14.2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ht="14.2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ht="14.2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ht="14.2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ht="14.2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ht="14.2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ht="14.2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ht="14.2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ht="14.2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ht="14.2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ht="14.2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ht="14.2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ht="14.2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ht="14.2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ht="14.2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ht="14.2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ht="14.2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ht="14.2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ht="14.2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ht="14.2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ht="14.2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ht="14.2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ht="14.2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ht="14.2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ht="14.2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ht="14.2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ht="14.2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ht="14.2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ht="14.2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ht="14.2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ht="14.2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ht="14.2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ht="14.2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ht="14.2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ht="14.2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ht="14.2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ht="14.2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ht="14.2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ht="14.2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ht="14.2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ht="14.2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ht="14.2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ht="14.2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ht="14.2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ht="14.2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ht="14.2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ht="14.2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ht="14.2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ht="14.2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ht="14.2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ht="14.2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ht="14.2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ht="14.2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ht="14.2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ht="14.2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ht="14.2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ht="14.2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ht="14.2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ht="14.2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ht="14.2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ht="14.2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ht="14.2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ht="14.2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ht="14.2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ht="14.2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ht="14.2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ht="14.2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ht="14.2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ht="14.2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ht="14.2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ht="14.2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ht="14.2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ht="14.2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ht="14.2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ht="14.2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ht="14.2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ht="14.2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ht="14.2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ht="14.2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ht="14.2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ht="14.2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ht="14.2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ht="14.2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ht="14.2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ht="14.2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ht="14.2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ht="14.2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ht="14.2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ht="14.2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ht="14.2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ht="14.2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ht="14.2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ht="14.2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ht="14.2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ht="14.2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ht="14.2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ht="14.2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ht="14.2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ht="14.2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ht="14.2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ht="14.2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ht="14.2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ht="14.2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ht="14.2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ht="14.2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ht="14.2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ht="14.2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ht="14.2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ht="14.2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ht="14.2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ht="14.2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ht="14.2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ht="14.2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ht="14.2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ht="14.2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ht="14.2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ht="14.2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ht="14.2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ht="14.2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ht="14.2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ht="14.2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ht="14.2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ht="14.2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ht="14.2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ht="14.2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ht="14.2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ht="14.2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ht="14.2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ht="14.2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ht="14.2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ht="14.2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ht="14.2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ht="14.2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ht="14.2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ht="14.2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ht="14.2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ht="14.2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ht="14.2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ht="14.2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ht="14.2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ht="14.2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ht="14.2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ht="14.2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ht="14.2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 ht="14.2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 ht="14.2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 ht="14.2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ht="14.2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ht="14.2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 ht="14.2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 ht="14.2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 ht="14.2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 ht="14.2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 ht="14.2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 ht="14.2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 ht="14.2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 ht="14.2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 ht="14.2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 ht="14.2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 ht="14.2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 ht="14.2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 ht="14.2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 ht="14.2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 ht="14.2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 ht="14.2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 ht="14.2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 ht="14.2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 ht="14.2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 ht="14.2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 ht="14.2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 ht="14.2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 ht="14.2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 ht="14.2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 ht="14.2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 ht="14.2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 ht="14.2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 ht="14.2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 ht="14.2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 ht="14.2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 ht="14.2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 ht="14.2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 ht="14.2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 ht="14.2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 ht="14.2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 ht="14.2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 ht="14.2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 ht="14.2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 ht="14.2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 ht="14.2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 ht="14.2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14.2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14.2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14.2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14.2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14.2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14.2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14.2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14.2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14.2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14.2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14.2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14.2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14.2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14.2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14.2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14.2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14.2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14.2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14.25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:30" ht="14.25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:30" ht="14.25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:30" ht="14.25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spans="1:30" ht="14.25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</sheetData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Profile_Blast Clock.fasta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Castro</dc:creator>
  <cp:lastModifiedBy>Nancy E Castro</cp:lastModifiedBy>
  <dcterms:created xsi:type="dcterms:W3CDTF">2024-04-03T19:27:07Z</dcterms:created>
  <dcterms:modified xsi:type="dcterms:W3CDTF">2024-04-18T20:36:19Z</dcterms:modified>
</cp:coreProperties>
</file>