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28"/>
  <workbookPr/>
  <mc:AlternateContent xmlns:mc="http://schemas.openxmlformats.org/markup-compatibility/2006">
    <mc:Choice Requires="x15">
      <x15ac:absPath xmlns:x15ac="http://schemas.microsoft.com/office/spreadsheetml/2010/11/ac" url="/Users/ombeline.rossier/Documents/Data-Corynephages/JeanGrey/Annotation-submitted-PhagesDB/"/>
    </mc:Choice>
  </mc:AlternateContent>
  <xr:revisionPtr revIDLastSave="0" documentId="13_ncr:1_{C8901117-BD41-544B-8A0A-55DC1AB20719}" xr6:coauthVersionLast="47" xr6:coauthVersionMax="47" xr10:uidLastSave="{00000000-0000-0000-0000-000000000000}"/>
  <bookViews>
    <workbookView xWindow="220" yWindow="760" windowWidth="25060" windowHeight="18880" xr2:uid="{00000000-000D-0000-FFFF-FFFF00000000}"/>
  </bookViews>
  <sheets>
    <sheet name="Raw Table" sheetId="1" r:id="rId1"/>
    <sheet name="Annotation" sheetId="6" r:id="rId2"/>
    <sheet name="TranscriptionTerminators" sheetId="2" r:id="rId3"/>
    <sheet name="tRNA" sheetId="3" r:id="rId4"/>
    <sheet name="Transmembrane domains" sheetId="4"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 uri="GoogleSheetsCustomDataVersion2">
      <go:sheetsCustomData xmlns:go="http://customooxmlschemas.google.com/" r:id="rId7" roundtripDataChecksum="LFiaDFYjrtNTu4Xj0LnqyUjk+EZeaMgIqag7Q0t1GY8="/>
    </ext>
  </extLst>
</workbook>
</file>

<file path=xl/calcChain.xml><?xml version="1.0" encoding="utf-8"?>
<calcChain xmlns="http://schemas.openxmlformats.org/spreadsheetml/2006/main">
  <c r="F143" i="6" l="1"/>
  <c r="F142" i="6"/>
  <c r="F141" i="6"/>
  <c r="F140" i="6"/>
  <c r="F139" i="6"/>
  <c r="F138" i="6"/>
  <c r="F137" i="6"/>
  <c r="F136" i="6"/>
  <c r="F135" i="6"/>
  <c r="F134" i="6"/>
  <c r="F133" i="6"/>
  <c r="F132" i="6"/>
  <c r="F131" i="6"/>
  <c r="F130" i="6"/>
  <c r="F129" i="6"/>
  <c r="F128" i="6"/>
  <c r="F127" i="6"/>
  <c r="F126" i="6"/>
  <c r="F125" i="6"/>
  <c r="F124" i="6"/>
  <c r="F123" i="6"/>
  <c r="F122" i="6"/>
  <c r="F121" i="6"/>
  <c r="F120" i="6"/>
  <c r="F119" i="6"/>
  <c r="F118" i="6"/>
  <c r="F117" i="6"/>
  <c r="F116" i="6"/>
  <c r="F115" i="6"/>
  <c r="F114" i="6"/>
  <c r="F113" i="6"/>
  <c r="F112" i="6"/>
  <c r="F111" i="6"/>
  <c r="F110" i="6"/>
  <c r="F109" i="6"/>
  <c r="F108" i="6"/>
  <c r="F107" i="6"/>
  <c r="F106" i="6"/>
  <c r="F105" i="6"/>
  <c r="F104" i="6"/>
  <c r="F103" i="6"/>
  <c r="F102" i="6"/>
  <c r="F101" i="6"/>
  <c r="F100" i="6"/>
  <c r="F99" i="6"/>
  <c r="F98" i="6"/>
  <c r="F97" i="6"/>
  <c r="F96" i="6"/>
  <c r="F95" i="6"/>
  <c r="F94" i="6"/>
  <c r="F93" i="6"/>
  <c r="F92" i="6"/>
  <c r="F91" i="6"/>
  <c r="F90" i="6"/>
  <c r="F89" i="6"/>
  <c r="F88" i="6"/>
  <c r="F87" i="6"/>
  <c r="F86" i="6"/>
  <c r="F85" i="6"/>
  <c r="F84" i="6"/>
  <c r="F83" i="6"/>
  <c r="F82" i="6"/>
  <c r="F81" i="6"/>
  <c r="F80" i="6"/>
  <c r="F79" i="6"/>
  <c r="F78" i="6"/>
  <c r="F77" i="6"/>
  <c r="F76" i="6"/>
  <c r="F75" i="6"/>
  <c r="F74" i="6"/>
  <c r="F73" i="6"/>
  <c r="F72" i="6"/>
  <c r="F71" i="6"/>
  <c r="F70" i="6"/>
  <c r="F69" i="6"/>
  <c r="F68" i="6"/>
  <c r="F67" i="6"/>
  <c r="F66" i="6"/>
  <c r="F65" i="6"/>
  <c r="F64" i="6"/>
  <c r="F63" i="6"/>
  <c r="F61" i="6"/>
  <c r="F60" i="6"/>
  <c r="F59" i="6"/>
  <c r="F58" i="6"/>
  <c r="F57" i="6"/>
  <c r="F56" i="6"/>
  <c r="F55" i="6"/>
  <c r="F54" i="6"/>
  <c r="F53" i="6"/>
  <c r="F52" i="6"/>
  <c r="F51" i="6"/>
  <c r="F50" i="6"/>
  <c r="F49" i="6"/>
  <c r="F48" i="6"/>
  <c r="F47" i="6"/>
  <c r="F46" i="6"/>
  <c r="F45" i="6"/>
  <c r="F44" i="6"/>
  <c r="F43" i="6"/>
  <c r="F42" i="6"/>
  <c r="F41" i="6"/>
  <c r="F40" i="6"/>
  <c r="F39" i="6"/>
  <c r="F38" i="6"/>
  <c r="F37" i="6"/>
  <c r="F36" i="6"/>
  <c r="F35" i="6"/>
  <c r="F34" i="6"/>
  <c r="F33" i="6"/>
  <c r="F32" i="6"/>
  <c r="F31" i="6"/>
  <c r="F30" i="6"/>
  <c r="F29" i="6"/>
  <c r="F28" i="6"/>
  <c r="F27" i="6"/>
  <c r="F26" i="6"/>
  <c r="F25" i="6"/>
  <c r="F24" i="6"/>
  <c r="F23" i="6"/>
  <c r="F22" i="6"/>
  <c r="F21" i="6"/>
  <c r="F20" i="6"/>
  <c r="F19" i="6"/>
  <c r="F18" i="6"/>
  <c r="F17" i="6"/>
  <c r="F16" i="6"/>
  <c r="F15" i="6"/>
  <c r="F14" i="6"/>
  <c r="F13" i="6"/>
  <c r="F12" i="6"/>
  <c r="F11" i="6"/>
  <c r="F10" i="6"/>
  <c r="F9" i="6"/>
  <c r="F8" i="6"/>
  <c r="F7" i="6"/>
  <c r="F6" i="6"/>
  <c r="F5" i="6"/>
  <c r="F4" i="6"/>
  <c r="F3" i="6"/>
  <c r="F2" i="6"/>
  <c r="F123" i="1"/>
  <c r="H127" i="1"/>
  <c r="H128" i="1"/>
  <c r="H129" i="1"/>
  <c r="H130" i="1"/>
  <c r="H131" i="1"/>
  <c r="H132" i="1"/>
  <c r="H133" i="1"/>
  <c r="H134" i="1"/>
  <c r="H135" i="1"/>
  <c r="H136" i="1"/>
  <c r="H137" i="1"/>
  <c r="H138" i="1"/>
  <c r="H139" i="1"/>
  <c r="H140" i="1"/>
  <c r="H141" i="1"/>
  <c r="H142" i="1"/>
  <c r="H143" i="1"/>
  <c r="H124" i="1"/>
  <c r="H125" i="1"/>
  <c r="H126" i="1"/>
  <c r="H123" i="1"/>
  <c r="F126" i="1"/>
  <c r="H63" i="1"/>
  <c r="H64" i="1"/>
  <c r="F63" i="1"/>
  <c r="H61" i="1"/>
  <c r="H60" i="1"/>
  <c r="H59" i="1"/>
  <c r="F61" i="1"/>
  <c r="F60" i="1"/>
  <c r="F59" i="1"/>
  <c r="F121" i="1"/>
  <c r="F122" i="1"/>
  <c r="F124" i="1"/>
  <c r="F125" i="1"/>
  <c r="F127" i="1"/>
  <c r="F128" i="1"/>
  <c r="F129" i="1"/>
  <c r="F130" i="1"/>
  <c r="F131" i="1"/>
  <c r="F132" i="1"/>
  <c r="F133" i="1"/>
  <c r="F134" i="1"/>
  <c r="F135" i="1"/>
  <c r="F136" i="1"/>
  <c r="F137" i="1"/>
  <c r="F138" i="1"/>
  <c r="F139" i="1"/>
  <c r="F140" i="1"/>
  <c r="F141" i="1"/>
  <c r="F142" i="1"/>
  <c r="F143" i="1"/>
  <c r="F103" i="1"/>
  <c r="F104" i="1"/>
  <c r="F105" i="1"/>
  <c r="F106" i="1"/>
  <c r="F107" i="1"/>
  <c r="F108" i="1"/>
  <c r="F109" i="1"/>
  <c r="F110" i="1"/>
  <c r="F111" i="1"/>
  <c r="F112" i="1"/>
  <c r="F113" i="1"/>
  <c r="F114" i="1"/>
  <c r="F115" i="1"/>
  <c r="F116" i="1"/>
  <c r="F117" i="1"/>
  <c r="F118" i="1"/>
  <c r="F119" i="1"/>
  <c r="F120" i="1"/>
  <c r="F84" i="1"/>
  <c r="F85" i="1"/>
  <c r="F86" i="1"/>
  <c r="F87" i="1"/>
  <c r="F88" i="1"/>
  <c r="F89" i="1"/>
  <c r="F90" i="1"/>
  <c r="F91" i="1"/>
  <c r="F92" i="1"/>
  <c r="F93" i="1"/>
  <c r="F94" i="1"/>
  <c r="F95" i="1"/>
  <c r="F96" i="1"/>
  <c r="F97" i="1"/>
  <c r="F98" i="1"/>
  <c r="F99" i="1"/>
  <c r="F100" i="1"/>
  <c r="F101" i="1"/>
  <c r="F102" i="1"/>
  <c r="F68" i="1"/>
  <c r="F69" i="1"/>
  <c r="F70" i="1"/>
  <c r="F71" i="1"/>
  <c r="F72" i="1"/>
  <c r="F73" i="1"/>
  <c r="F74" i="1"/>
  <c r="F75" i="1"/>
  <c r="F76" i="1"/>
  <c r="F77" i="1"/>
  <c r="F78" i="1"/>
  <c r="F79" i="1"/>
  <c r="F80" i="1"/>
  <c r="F81" i="1"/>
  <c r="F82" i="1"/>
  <c r="F83" i="1"/>
  <c r="F11" i="1"/>
  <c r="H48" i="1"/>
  <c r="H118" i="1"/>
  <c r="F66" i="1"/>
  <c r="F67" i="1"/>
  <c r="F64" i="1"/>
  <c r="F65" i="1"/>
  <c r="F54" i="1"/>
  <c r="F55" i="1"/>
  <c r="F56" i="1"/>
  <c r="F57" i="1"/>
  <c r="F58" i="1"/>
  <c r="F34" i="1"/>
  <c r="F35" i="1"/>
  <c r="F36" i="1"/>
  <c r="F37" i="1"/>
  <c r="F38" i="1"/>
  <c r="F39" i="1"/>
  <c r="F40" i="1"/>
  <c r="F41" i="1"/>
  <c r="F42" i="1"/>
  <c r="F43" i="1"/>
  <c r="F44" i="1"/>
  <c r="F45" i="1"/>
  <c r="F46" i="1"/>
  <c r="F47" i="1"/>
  <c r="F48" i="1"/>
  <c r="F49" i="1"/>
  <c r="F50" i="1"/>
  <c r="F51" i="1"/>
  <c r="F52" i="1"/>
  <c r="F53" i="1"/>
  <c r="F21" i="1"/>
  <c r="F22" i="1"/>
  <c r="F23" i="1"/>
  <c r="F24" i="1"/>
  <c r="F25" i="1"/>
  <c r="F26" i="1"/>
  <c r="F27" i="1"/>
  <c r="F28" i="1"/>
  <c r="F29" i="1"/>
  <c r="F30" i="1"/>
  <c r="F31" i="1"/>
  <c r="F32" i="1"/>
  <c r="F33" i="1"/>
  <c r="F4" i="1"/>
  <c r="F5" i="1"/>
  <c r="F6" i="1"/>
  <c r="F7" i="1"/>
  <c r="F8" i="1"/>
  <c r="F9" i="1"/>
  <c r="F10" i="1"/>
  <c r="F12" i="1"/>
  <c r="F13" i="1"/>
  <c r="F14" i="1"/>
  <c r="F15" i="1"/>
  <c r="F16" i="1"/>
  <c r="F17" i="1"/>
  <c r="F18" i="1"/>
  <c r="F19" i="1"/>
  <c r="F20" i="1"/>
  <c r="H20" i="1"/>
  <c r="H120" i="1"/>
  <c r="H121" i="1"/>
  <c r="H122" i="1"/>
  <c r="H119" i="1"/>
  <c r="H92" i="1"/>
  <c r="H93" i="1"/>
  <c r="H94" i="1"/>
  <c r="H95" i="1"/>
  <c r="H96" i="1"/>
  <c r="H97" i="1"/>
  <c r="H98" i="1"/>
  <c r="H99" i="1"/>
  <c r="H100" i="1"/>
  <c r="H101" i="1"/>
  <c r="H102" i="1"/>
  <c r="H103" i="1"/>
  <c r="H104" i="1"/>
  <c r="H105" i="1"/>
  <c r="H106" i="1"/>
  <c r="H107" i="1"/>
  <c r="H108" i="1"/>
  <c r="H109" i="1"/>
  <c r="H110" i="1"/>
  <c r="H111" i="1"/>
  <c r="H112" i="1"/>
  <c r="H113" i="1"/>
  <c r="H114" i="1"/>
  <c r="H115" i="1"/>
  <c r="H116" i="1"/>
  <c r="H78" i="1"/>
  <c r="H79" i="1"/>
  <c r="H80" i="1"/>
  <c r="H81" i="1"/>
  <c r="H82" i="1"/>
  <c r="H83" i="1"/>
  <c r="H84" i="1"/>
  <c r="H85" i="1"/>
  <c r="H86" i="1"/>
  <c r="H87" i="1"/>
  <c r="H88" i="1"/>
  <c r="H89" i="1"/>
  <c r="H90" i="1"/>
  <c r="H91" i="1"/>
  <c r="H74" i="1"/>
  <c r="H75" i="1"/>
  <c r="H76" i="1"/>
  <c r="H77" i="1"/>
  <c r="H66" i="1"/>
  <c r="H67" i="1"/>
  <c r="H68" i="1"/>
  <c r="H69" i="1"/>
  <c r="H70" i="1"/>
  <c r="H71" i="1"/>
  <c r="H72" i="1"/>
  <c r="H73" i="1"/>
  <c r="H65" i="1"/>
  <c r="H49" i="1"/>
  <c r="H50" i="1"/>
  <c r="H51" i="1"/>
  <c r="H52" i="1"/>
  <c r="H53" i="1"/>
  <c r="H54" i="1"/>
  <c r="H55" i="1"/>
  <c r="H56" i="1"/>
  <c r="H57" i="1"/>
  <c r="H58" i="1"/>
  <c r="H27" i="1"/>
  <c r="H28" i="1"/>
  <c r="H29" i="1"/>
  <c r="H30" i="1"/>
  <c r="H31" i="1"/>
  <c r="H32" i="1"/>
  <c r="H33" i="1"/>
  <c r="H34" i="1"/>
  <c r="H35" i="1"/>
  <c r="H36" i="1"/>
  <c r="H37" i="1"/>
  <c r="H38" i="1"/>
  <c r="H39" i="1"/>
  <c r="H40" i="1"/>
  <c r="H41" i="1"/>
  <c r="H42" i="1"/>
  <c r="H43" i="1"/>
  <c r="H44" i="1"/>
  <c r="H45" i="1"/>
  <c r="H46" i="1"/>
  <c r="H47" i="1"/>
  <c r="H21" i="1"/>
  <c r="H22" i="1"/>
  <c r="H23" i="1"/>
  <c r="H24" i="1"/>
  <c r="H25" i="1"/>
  <c r="H26" i="1"/>
  <c r="H13" i="1"/>
  <c r="H14" i="1"/>
  <c r="H15" i="1"/>
  <c r="H16" i="1"/>
  <c r="H17" i="1"/>
  <c r="H18" i="1"/>
  <c r="H19" i="1"/>
  <c r="H12" i="1"/>
  <c r="H11" i="1"/>
  <c r="H8" i="1"/>
  <c r="H9" i="1"/>
  <c r="H10" i="1"/>
  <c r="H7" i="1"/>
  <c r="H5" i="1"/>
  <c r="H6" i="1"/>
  <c r="H4" i="1"/>
  <c r="H3" i="1"/>
  <c r="F3" i="1" l="1"/>
  <c r="F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1" authorId="0" shapeId="0" xr:uid="{00000000-0006-0000-0000-000001000000}">
      <text>
        <r>
          <rPr>
            <sz val="11"/>
            <color rgb="FF000000"/>
            <rFont val="Calibri"/>
            <family val="2"/>
          </rPr>
          <t xml:space="preserve">======
</t>
        </r>
        <r>
          <rPr>
            <sz val="11"/>
            <color rgb="FF000000"/>
            <rFont val="Calibri"/>
            <family val="2"/>
          </rPr>
          <t xml:space="preserve">ID#AAABO1pDfSE
</t>
        </r>
        <r>
          <rPr>
            <sz val="11"/>
            <color rgb="FF000000"/>
            <rFont val="Calibri"/>
            <family val="2"/>
          </rPr>
          <t xml:space="preserve">Vincent Carta    (2023-04-24 15:17:35)
</t>
        </r>
        <r>
          <rPr>
            <sz val="11"/>
            <color rgb="FF000000"/>
            <rFont val="Calibri"/>
            <family val="2"/>
          </rPr>
          <t>Bonjour, lors du symposium on a tous eu des % différents pour le nombre de gènes qui ont échappé à l'annotation, est ce qu'on peut se mettre d'accord s'il vous plait ?</t>
        </r>
      </text>
    </comment>
  </commentList>
  <extLst>
    <ext xmlns:r="http://schemas.openxmlformats.org/officeDocument/2006/relationships" uri="GoogleSheetsCustomDataVersion2">
      <go:sheetsCustomData xmlns:go="http://customooxmlschemas.google.com/" r:id="rId1" roundtripDataSignature="AMtx7mj30lV8l+py8qPka9M4Kb37jptNdw=="/>
    </ext>
  </extL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A1" authorId="0" shapeId="0" xr:uid="{2385F72C-B66D-3045-9A67-BE526F7DCACE}">
      <text>
        <r>
          <rPr>
            <sz val="11"/>
            <color rgb="FF000000"/>
            <rFont val="Calibri"/>
            <family val="2"/>
          </rPr>
          <t xml:space="preserve">======
</t>
        </r>
        <r>
          <rPr>
            <sz val="11"/>
            <color rgb="FF000000"/>
            <rFont val="Calibri"/>
            <family val="2"/>
          </rPr>
          <t xml:space="preserve">ID#AAABO1pDfSE
</t>
        </r>
        <r>
          <rPr>
            <sz val="11"/>
            <color rgb="FF000000"/>
            <rFont val="Calibri"/>
            <family val="2"/>
          </rPr>
          <t xml:space="preserve">Vincent Carta    (2023-04-24 15:17:35)
</t>
        </r>
        <r>
          <rPr>
            <sz val="11"/>
            <color rgb="FF000000"/>
            <rFont val="Calibri"/>
            <family val="2"/>
          </rPr>
          <t>Bonjour, lors du symposium on a tous eu des % différents pour le nombre de gènes qui ont échappé à l'annotation, est ce qu'on peut se mettre d'accord s'il vous plait ?</t>
        </r>
      </text>
    </comment>
  </commentList>
</comments>
</file>

<file path=xl/sharedStrings.xml><?xml version="1.0" encoding="utf-8"?>
<sst xmlns="http://schemas.openxmlformats.org/spreadsheetml/2006/main" count="5352" uniqueCount="1516">
  <si>
    <t>Direction</t>
  </si>
  <si>
    <t>All GM coding capacity</t>
  </si>
  <si>
    <t>RBS:  final scores</t>
  </si>
  <si>
    <t>Protein sequence</t>
  </si>
  <si>
    <t>HHpred PDB: annotation of 1st hit (prob)</t>
  </si>
  <si>
    <t>HHpred Pfam: annotation of 1st hit (prob)</t>
  </si>
  <si>
    <t>HHpred NCBI_CD: annotation of 1st hit (prob)</t>
  </si>
  <si>
    <t>HHpred uniprot: annotation of 1st hit (prob)</t>
  </si>
  <si>
    <t>Decision</t>
  </si>
  <si>
    <t>FOR</t>
  </si>
  <si>
    <t>GeneMark only</t>
  </si>
  <si>
    <t>MTQQIGNDNPGQIEIYTNDPHEPFVRYATTRDHFEWSSQIVRGRQVLRPLIGDTTVHIFPEHVTAITFTPTKENN</t>
  </si>
  <si>
    <t>--</t>
  </si>
  <si>
    <t>hypothetical protein</t>
  </si>
  <si>
    <t>NO</t>
  </si>
  <si>
    <t>NKF</t>
  </si>
  <si>
    <t>YES</t>
  </si>
  <si>
    <t>YES BOTH</t>
  </si>
  <si>
    <t>MHNLDKARLWAETWSDTTVPANTRAAIDIIQSLPDQLVDAEKLREVVEEIRGKYPRNTAGHQMCNGLAKQLEGLIAPSLPTLAELIEAGNDPNQYQWMQCRVTGLSEDERLVISYVDDHVVTLWREDGHIIRTNHRSVTPLPGPKLEWPGSGDTPTVSEQENVALDQAVAKDVCNSESNTSETLKSSINPEDVPDNELWLVELGGGSQWFAKRIRAWSTVFPWCLASMNRVSSIARDSDITLIHKLVPETHTLPEGMRLADHEEYGRIVVSQRTDADGDYAFFESIPGGIAGARWGYVNESELAFLDGEE</t>
  </si>
  <si>
    <t>PSonyx_77, function unknown, 301</t>
  </si>
  <si>
    <t>hypothetical protein [Corynebacterium glutamicum]</t>
  </si>
  <si>
    <t>MTDTNGIVKPFDRTFVEELNRIFETEGVSCKAVWNKKGALLVKGSLKGRASASSQIVREYIFSSTENAIMAWAVKKRVELFPDKFARMVTNYPDILTGKGDGLVRVVFPLVSLHELRAEVILFKESGKYYTTESWRVPAFKIGTHVDPSDMMNSPDARRIGDGAVLVCGEPKDIPDANFGWGFPHLIP</t>
  </si>
  <si>
    <t>Jumbo_84, function unknown, 127</t>
  </si>
  <si>
    <t xml:space="preserve">hypothetical protein </t>
  </si>
  <si>
    <t>MFTVEHRINRTLVERIEAVRVRGSEQVDSIGDYEVRFFHYKLGYFKCGYIEHRYGDGALVLSRKLTEYVHSTLAEKHPDVYPFRQES</t>
  </si>
  <si>
    <t>MKTERNTLAALTWLIALSAGFASVNIMSNVSSVRIVEYAGISVDAGTLLFPLTFTLRDLVHKVGGKKLSRRVVIIAATLSGVASLNFWIVGKLPPDLSVGLQTEFGDLLSITWRIAVAGVVAQLVSELVDTEVYAFWEKKFGERLQVGRVLVSNAVSVPIDSFVFVLVAFAGVYDSKTLLAIALGNIVLKYAITAVFSPMIKLVPRLPQVV</t>
  </si>
  <si>
    <t>Zilizebeth_53, function unknown, 185</t>
  </si>
  <si>
    <t>queuosine precursor transporter [Microthrixaceae bacterium]</t>
  </si>
  <si>
    <t>Uncharacterized protein; transporter, HYDROLASE; 2.998A {Lactobacillus brevis}</t>
  </si>
  <si>
    <t>Vut_1 ; Putative vitamin uptake transporter</t>
  </si>
  <si>
    <t>MMSLVRVNSKQARILLDIRSIREHLEGNSPFPIYDDTRSFFEENLRDKLKLLPKNVKDSWLPVMVDQSFAELRAKLEDPSHAA</t>
  </si>
  <si>
    <t>MQLKNTIREFRMQPENLICRVRVVSGVFQFYVFDPDRSNEPVKLVTGFDTAKEAFQSLYRWLSSEYGSWWEDSRIF</t>
  </si>
  <si>
    <t>MFVVQTQSSREAVIYSVTEADVKTIGEFTAMHGLVLIDFEKGLDSNLPESLRGMRFFYYQDSNRLTDNRGLDTEVLPNRYSWEEYSTLWGLIGLYNSSKNTKV</t>
  </si>
  <si>
    <t>BFK20_ORF33, function unknown, 99</t>
  </si>
  <si>
    <t>gp33 [Corynebacterium phage BFK20]</t>
  </si>
  <si>
    <t>MKMWFGKGRPGTAKWAVRGVPEGTLPSEYVVVEKKDSTPVVVRLVEKVQDAWFFEGLDVEESRRKSIREEEESRGEVFPEPFLIGEVVAGEVLHKYYAHGEYHLALYLQGNSVSWKTSGVNGGGYTVDFHLRLQYSRVGRRRNKHPDIRRPSRDENGVSYLDQATEAYHVFLKKILEELDKVRPDVKEKESK</t>
  </si>
  <si>
    <t>MTDFNQSDLRLAKLFAVACYPASEEMEAAKRIIASLPDPAPLTMTDIEWDQDTHYLMEAEHPRYGKVVMTGRSGVRCQLLEENREDGFPSGTLTPTGRKYKLVPEDEAPPALPEGMRLADHEVHGRVVVSSKPDEEGDYKIHGSECRPSIHYWPYAKESDLTFVDTEPVRTLTTEQHFKDAPVVTIVKHDLEVTGEVQVAVKNRDNSWTMDSEDVTFSDAEMVSYGPWVVLE</t>
  </si>
  <si>
    <t>hypothetical protein [Corynebacterium striatum]</t>
  </si>
  <si>
    <t>MFLTALVSPLLGLYADTILAIGSIGQLLTGLYPNELLDTAATSAGAPNPENAGVGDLLTHVLSS</t>
  </si>
  <si>
    <t>P1201_61, function unknown, 64</t>
  </si>
  <si>
    <t>yes</t>
  </si>
  <si>
    <t>MNPWKDPFFLAMVACFLISITLLLGRILSGSV</t>
  </si>
  <si>
    <t>MAQEKLDPRLKLVNVQDGYADVVLRGPYEERMRESSIYVQKAHVGGDVIRTKNGSFTTPAYSGWYAGYGGDLYETRTSAANSLLDGLLAYEKRLAREDHEKRQFMKGERK</t>
  </si>
  <si>
    <t>MTTKLSLSSRVQVSKRESVTEMTPEEQKAWKILIDYEESVRELENTKELGS</t>
  </si>
  <si>
    <t>MTKLQPVATIHFQSTKSDPLKVPRPLQVLKEEDGTLRVWGGETSIPHDQSIYLAGFSGINTLEFLQHLPDTVLKEPTLLVGKYVELMKVKDSVDTGFTLPGLLIEKVEKV</t>
  </si>
  <si>
    <t>Mahdia_49, function unknown, 264</t>
  </si>
  <si>
    <t>hypothetical protein [Corynebacterium humireducen]</t>
  </si>
  <si>
    <t>MTDYFTSDWHLDHLKVACLRYQGLEPSDAGKVNNGQTLDEARRVLSSSKNRLFILGDLTSGRESDEDFFLWRLGLLHSPQQLHFIPGNHDSIHPLHSGAFKRETKWRGTFSSISPIRTLKISGQRAVMSHYPYDGDHTEIERDLQWRPRDLGAPILHGHTHSEEVLSYSKKGSVQINVGWDAWRRFPSKEEISQIIEGVRVD</t>
  </si>
  <si>
    <t>P1201_60, putative phosphoesterase, 220</t>
  </si>
  <si>
    <t>putative phosphoesterase [Corynebacterium phage P1201]</t>
  </si>
  <si>
    <t>Metallophos_3 ; Metallophosphoesterase, calcineurin superfamily</t>
  </si>
  <si>
    <t>MPP_AQ1575; Aquifex aeolicus AQ1575 and related proteins, metallophosphatase domain. This family includes bacterial and archeal proteins homologous to AQ1575, an uncharacterized Aquifex aeolicus protein.</t>
  </si>
  <si>
    <t>VG66_BPMD2 Gene 66 protein OS=Mycobacterium phage D29 OX=28369 GN=66 PE=4 SV=1</t>
  </si>
  <si>
    <t>metallophosphatase</t>
  </si>
  <si>
    <t>MSRFLRPEVTLVASTKLEEVVMENLMSIQEDATDAETLTEWAGRVCYKSEHRPNPATAKTSIYLEQTVEVKKHKSIAEHASATLYFRGVSRSLTHELIRHRHLSYSQLSQRFVNESSSSIVQPPALRSLDSQLAEDTNLVLLETDEKLRKTYDSLVSTLMKDGLARKQAREAARCVLPNMSSTEIVVTGNLRAWMEVIERRTAPDADAEIQEVMNLALRELNKVSPVLFPVSNND</t>
  </si>
  <si>
    <t>GMA2_44, putative thymidylate synthase, 232</t>
  </si>
  <si>
    <t>MAG TPA: Thymidylate synthase complementing protein [Caudoviricetes sp.]</t>
  </si>
  <si>
    <t>Thymidylate synthase thyX; ThyX, thymidylate synthase, FAD, Flavoprotein, Methyltransferase, Nucleotide biosynthesis, Transferase; HET: FAD; 2.3A {Corynebacterium glutamicum}</t>
  </si>
  <si>
    <t>Thy1 ; Thymidylate synthase complementing protein</t>
  </si>
  <si>
    <t>ThyX; FAD-dependent thymidylate synthase (ThyX), mechanistically and structurally unrelated to thymidylate synthase (ThyA).</t>
  </si>
  <si>
    <t>THYX_BPML5 Probable flavin-dependent thymidylate synthase OS=Mycobacterium phage L5 OX=31757 GN=48 PE=3 SV=1</t>
  </si>
  <si>
    <t>ThyX-like thymidylate synthase</t>
  </si>
  <si>
    <t>-5.503</t>
  </si>
  <si>
    <t>MTKVNGFNSPGKYRKKPVTTTAVQWDGTVEGFQSLLRFTKKYGNVSCVRKGEQHRLRYPSEVGLEGELVDTAPPFLVIETLEGPQRANKFDYIIRGVRNELYACKPHIFVETYEGVZ</t>
  </si>
  <si>
    <t>Fugax_84 function unknown</t>
  </si>
  <si>
    <t>hypothetical protein [Pilimelia terevasa]</t>
  </si>
  <si>
    <t>de novo design, beta-barrel, protein binder</t>
  </si>
  <si>
    <t>YOR5_BPSPP Uncharacterized 10.3KDa protein in GP2-GP6 intergenic region OS= basillus phage SPP1</t>
  </si>
  <si>
    <t>-2.615</t>
  </si>
  <si>
    <t>MAYRYLDRSGWMKTIEDVPEQDPDTRRKALRVLLGSSETYEEGCQFAKMLGLLDZ</t>
  </si>
  <si>
    <t>Finch_2, function unknown</t>
  </si>
  <si>
    <t>hypothetical protein [Abiotrophia defectiva]</t>
  </si>
  <si>
    <t>-3.115</t>
  </si>
  <si>
    <t>MFTKRRSSRGMMDRAHDAVLNSSDNSEKIQKLRVAEKYAAEEGDFYLANEYREAVRNLTASSGDQKGTEKRRVRKISSLNPHDRLLLSGVLRQFQLKAEGVVDREGREYLAKNFLLEHYPRLDGIDSLAEVLAHETQTSZ</t>
  </si>
  <si>
    <t>Magritte_38,minor tail protein</t>
  </si>
  <si>
    <t>-3.766</t>
  </si>
  <si>
    <t>MKHKLASPSGKRVEEIIRLVLYIFICFSALSLLVDADSTLSDLPGGQFTVVVWSLLTLTGCLSVVLSIVVKLLELEAAALLLVGTCVATYGLASLSLVGFDYPHVSSLSIMVLSLSLSILGAYVRVTRIIKREKPIDVLEGRRRLVZ</t>
  </si>
  <si>
    <t>Nightmare_32 function unknown</t>
  </si>
  <si>
    <t>membrane protein</t>
  </si>
  <si>
    <t>-4.137</t>
  </si>
  <si>
    <t>MYQSAGVTPTVPLPEVQSFWQYIVLSVLSGGGVLALQQFISAYKTWKAARSENKERETHLQTSLSEHLITSLQDQVESQTEHYQEQLRDKDLYYQEELERRQRLHEQSIGLLQRNIEQLQVANEVYRDRLNYYESRFGPPKV</t>
  </si>
  <si>
    <t xml:space="preserve">Yndexa_52, function unknown, 142     </t>
  </si>
  <si>
    <t>VG30_BPML5 Gene 30 protein OS=Mycobacterium phage L5 OX=31757 GN=30 PE=4 SV=1</t>
  </si>
  <si>
    <t>-2.661</t>
  </si>
  <si>
    <t>MSYGIFESALADDHEERHKLARVQDKLSQAVEETRQVLGSYLKASKSNSELVDRLKLTEEERRQIASKYLQGESGFKAVSSAVEESYKKKSEKMRTSRHRGGSLVSEEEAARLFYEKLGPDFEVRDLDDPGISLEMQEGVNEVADSVARQIGVTRGDVLDAASMNRPKTSHHRKRVAYGWSKMPLGQGGFLGDADIFEGTNGAGTYFQNESEGGYDANFGKPGNEMFDDDYEYFESEDEARAWIEQKAGGGRNASRRARRKKGSSVKVSDHWKTDAEFQHFLIDVFGTTDVDNATLVEALELYGGVGGGESQSPLEQDATEDVEKSTDPEVVAGPFPPEELEVRHLSSKSSENVLHDYVNFCQSSRQSSMSMSSLQRYARRSDRTTEELSRVASWIDAQNLATATAESIYDKLASKVRTASVTGWDYDRHLDAYVSKKNLKFSCSCGAQLDVPGYHNCKCGKIWNGYKISSNSKEASAPIFVVRSVEKRDFVLARRSZ</t>
  </si>
  <si>
    <t>Finch_13 function unkwon</t>
  </si>
  <si>
    <t>TPA hypothetical protein  [Caudoviricetes sp.]</t>
  </si>
  <si>
    <t>-4.437</t>
  </si>
  <si>
    <t>MEECWNGDGREAVFNDTLTLRQYCSECSSSSKTSSDRVYLQFLSSTLPLQEGEWVECFQAGDRERPNGPGKILKISTDFEDFGTPVYPVFLVQLKGGEKKWYTEVCLSRLREGEKWZ</t>
  </si>
  <si>
    <t>Stormageddon_10 function unkwon</t>
  </si>
  <si>
    <t>Hypothetical protein KHQ96_gp010 [Gordonia phage stormageddon]</t>
  </si>
  <si>
    <t>YorP protein; SH3-like, BSU2030, YorP, NESG, Structural Genomics, PSI-2, Protein Structure Initiative, Northeast Structu</t>
  </si>
  <si>
    <t>Tudor_SETDB1_rpt1; first Tudor domain found in SET domain bifurcated 1 (SETDB1) and similar proteins.</t>
  </si>
  <si>
    <t>Y12J_BPT4 Uncharacterized 7.3 kDa protein in Gp30-rIII intergenic region OS=Enterobacteria phage T4 OX=10665 GN=y12J PE=</t>
  </si>
  <si>
    <t>-2.740</t>
  </si>
  <si>
    <t>MVEQNLAEYQSLREAGFSLPKSGASALKEVEKVKASVNNRTLASSMRRSASNVMMALPKVREPLSTLSDKGIPFNYTDENELIEMRRWCRLFYATHDLVPLLVDIYSKFPVAGMSLSCKDPKITEFYEDMFFNELEYETFLQDMGREFFTVGECTTLGHFDETLGIWSSEEILNPDQLTITRPLFKKGERVFLKVKELVDELREGGVGLDSNGEAQIRRERLEEYKVLKRDFPELIQAADSNEGLELADSIVSRMSNKMSYWDKRGTPHMLRSFRALMMEESLNAAQDAVADRLYSPFILAKLGVQNIDGKGTPWVPTPEEINGTRDDMQSALSADFRLMVHNFGLDVSSVFGRESVPRFDQDYNRIDEKLLQAWGIGKSLISGGSGGPYASSALNREFVTQMMSSFQSYVRKHLVKRMEVVAEAQGHYDYDIRGGVRYPIMQEVVRVDEETGERYIVKVPKLLIPDVVFSTLNLRDETQERSFLQTLKSMGVPVSDETLAVNVQIDFEEELEKSTKETIQKSIAQSQAMVKAKELLEENDLPLPPELVAFFESAKGGPEQESGESDGGRGGAVGGGVMPPGVMGLSGTSEDGPVLSETPTDDTSVEKLPRNTTRPPESDEQRGSMPKASLTKGPSSVGSRQRISQKQLTVSMLSGSSIRLDELFESDELLDALELSTYAGDYRAIPEFKEWLQDDLNPEQVPSDCQEAYGALLQARDQLELNQGGELLWZ</t>
  </si>
  <si>
    <t xml:space="preserve">Redwattlehog_11 portal protein </t>
  </si>
  <si>
    <t>Portal protein [Rhoddococcus phage Finch]</t>
  </si>
  <si>
    <t>PORTL_BPHA1 Probable portal protein OS=Halomonas phage phiHAP-1 (isolate -/Gulf of Mexico/-/2001) OX=1283337 GN=HAPgp04</t>
  </si>
  <si>
    <t>Portal Protein</t>
  </si>
  <si>
    <t>-4.128</t>
  </si>
  <si>
    <t>MVEVIFILFLGYALLSSLVVVLRHKELDEQQKARRYICNYTKQYPLDTHKYLZ</t>
  </si>
  <si>
    <t>-2.248</t>
  </si>
  <si>
    <t>MKTANTPLGKGRIVETSSTRGRTDYLVEGSGFSKWFRSSEVFMDDVELPDREIDETNSTELPYNPQPQFSGGEYDVSTLQPVDAIDPEERLETSNSLDIEQINASLGSKYVKLRESSINRDSTLGRMIDDPERFLREFASSIVRVAGSADTCSDTFYLEASSPHLRKAAWKDVRAKAIRLRRNGSVHTNEISPRAIFATVQGDSGTYDTVVVRGASTIGSGAITEWTCSCPWGDWAFERQHTYVGRMCSHAYAAYMELQSQSRVDYNKDIEKNRRRKVRKYVGSEDRYSRLNVEETAYWPETHFIDREEVDEDTREYADYDSTEDNYRVAHVVCPDTGYYAHKTKTPEGYDVGGIYDPLDRLVDTFYPENGEYFLSEDEFIDPLNNFVDSLIEKEASSFGYPDLEGVLHAPFSGSGGRPPLKPETSLERSLREDEFEDIEEYKEIDNKEFRVSNMKTAGRAFSFQEQMDLIGEAQGDDEILKRLDLEGTHYVVZ</t>
  </si>
  <si>
    <t>Finch_16, function unkwon</t>
  </si>
  <si>
    <t>Hypothetical protein KHQ84_gp016 [Rhoddococcus phage Finch]</t>
  </si>
  <si>
    <t>-2.790</t>
  </si>
  <si>
    <t>MSSKLASKRLSSEKARVLTKGALRDIDLGEFDVLANWEPTQGKIYTRTRAISARINQNFDGWPSEELKKSYRSFLGKPVFVNHVNDDPRKARGVVVASRYVENGDDKYIDVIQEVDADKFPRLAHELTTGGLDSVSMGCEAKISKCSYCGNVAESPRDLCQHVISHKGNYLPRVASNGIVEDVLVYEECRDIGFFELSYVFDPADETAVVSNVITARRKNSGETRVPPHVDTLRDEEEDVEEFFIDPPDQLKTPDLERNKEIGREKDGEDKMGNLKKRAYGNADDYEDFASFMNLDPQDPGTLTAYCESNSGVSQEEKEAIANEVGIRTSRSRRADVSRNDQGEQEETFISDTPSPESFENGDVDDDVPNESESDRVKTDQDRGSHDNLARRKRSLNNLRKRRSRRRASQSDDFDLDSSEDISRDVEDEDLFERPEETQPKDASRRRKSRRKRSAGYYEPESSYEIGDKVKWVMPNGDVEPEVGTVVDINNEDGIEFYKVEWDEGEWDETTAEGLVYYEGRKKSSSAKKVAFTPTDEDFEFWFDIQYPGTRLSDLTDEQYDQIYQEYTDAEGYADKANQYGANKKSKRRKTSSYGRGDYPTAQDAFEAWAADQGLTGDIPDGSHKSEFQDLYWEEWGDEVDRITAKRSSRRKVSKLKWSKEVSFNGTTHMADAGDFTCIISTPRGDDNDFEAAIQRRSDRTFYRFTEEKGTRPSSLKEAKDWCEQWLAGQGVTATRKRRAADESLDVAAPGGRVNVEAPTSGTTDDDAQDSQFDKEDFGNNAGDDLADPDLSTDQNWAPGEGKKESAFSRKATEIEGLRLAEAMIEAGLEPAGSRWKLAEDYTKLPSVTVRDRTRLLSRVANVKNASNGQNVRKASRASRGQVPQSLGQSPSLTKSASADRSDDYNLYFZ</t>
  </si>
  <si>
    <t>E3_gp77, prphead protease</t>
  </si>
  <si>
    <t>prohead protease [Rhoddococcus phage E3]</t>
  </si>
  <si>
    <t>PRO_BPT5 Prohead protease OS=Escherichia phage T5 OX=10726 GN=T5.150 PE=1 SV=1/ PRO_BPLP2 Probable capsid maturation protease OS=Lactococcus phage p2 OX=254252 PE=3 SV=1</t>
  </si>
  <si>
    <t>-2.946</t>
  </si>
  <si>
    <t>MFRPSLNNPNQQRTIRALYAQHQATPQAGFLDPEFLDEKDFDLLPGSVVYRKSGEVFAPVTDPATQIPVGLSALFVAPKLGVDEVTPTNSNLFAVWVGGPDSMFEILAPAFDQTADWTVPEDGSRKLLTSNDKGLLTPTGATAKNGIAELIDVVGPNKIIIRILTPAAZ</t>
  </si>
  <si>
    <t>Finch_18, function unkwon</t>
  </si>
  <si>
    <t>-2.686</t>
  </si>
  <si>
    <t>MPTVLEGQGLGRFAKSSDEYVNEIVSAQRKLAGRKLSGVEKKQKLASILADKTSGILRLGQSMIGPIQLKLRYQGLLRNVLLEDPLEPGVPIQYDILDQWGQAYMLHGNEGEVKITPFEGKRVEVQLFRIASFPKIKKEDLYYLRANIVEYAQDEAKQAIMRMEDSRLITLLEAAIAQYSQNNPEAQKGNGVPNEITVAGAFLSPDDLYTAVTSTDIRQLDATRLLCNPREYRDFYRWDINNTGWAFKDSVVAGERIVNFGEFQIGKSIMIPAGTTYLTPDPEFLGVMPVMYSLDVEENPQVEQFHKGWVLDELIGMAILNAAGIVALRKAZ</t>
  </si>
  <si>
    <t>Skog_159, major capsid protein</t>
  </si>
  <si>
    <t>major head protein [Gordonia phage Skog]</t>
  </si>
  <si>
    <t>; Phage_capsid ; Phage capsid family</t>
  </si>
  <si>
    <t>CAPSD_BPMR1 Major capsid protein OS=Staphylococcus phage phiMR11 OX=379501 GN=orf44 PE=1 SV=1</t>
  </si>
  <si>
    <t>Major Capsid protein</t>
  </si>
  <si>
    <t>-5.702</t>
  </si>
  <si>
    <t>MVKVNCENCGIVFETDKYTPRKTCSKECRYEQTKKKNYEKARLAGRVKNCKFCGVEFRIPGDQSLSQKFCSQECYHANKSQVVRVETSCPVCQKRFWYYKKFPVSTCSRECGHILSPRTGVTGVRNGSGSHLPLETRELLDDKSSFVNFLESLGRKTSTVELSKLLKCSIYLPYSRIEEWDLWHYIEKQRSTGEIELTEIFSTWGVPFERNTRKVLGNRQELDFFFPEHNVAVEFNGIYWHSSKFREKGYHLAKTKSAREKGIRLIHVWEHLWRDPKKQPVYLNMIRHSLGLTEHRIGARKTRIEKRPAISMKKFFLENNIQGYRNARDAYVLVDKETGEDLMCYTTGNAHFGKGRYDLEIARGACRLGYHVPGGATKLWKYILEDRPEVNSIVYYVDLNHYNGASVGILPGSELVSEQSSFWNWWVEEDVVKNREPSRHKEITQGYKDESIYYIDNAGTATYVWNRZ</t>
  </si>
  <si>
    <t>ScoobyDoobyDoo_93 function unknown</t>
  </si>
  <si>
    <t>hypothetical protein [Mycolicibacter kumamotonensis]</t>
  </si>
  <si>
    <t>Hef-like; Hef-like homing endonuclease and similar nucleases. Hef-like homing endonuclease such as I-Bth0305I, which is</t>
  </si>
  <si>
    <t>MOM_BPMU Methylcarbamoylase mom OS=Escherichia phage Mu OX=10677 GN=mom PE=1 SV=1</t>
  </si>
  <si>
    <t>-3.921</t>
  </si>
  <si>
    <t>MLELKIEGFKRLKEVLDRESVKNGLTLHVVDPTEDERNLTLVTTSEDDEGLLVSLVASVLSKVTGKESPRDLFKKLATINEEEIEGTTVQEKVFEDVKVQGVFIYVTFGQKYSYTKHPSYSKANPQGYLVFVGDSPKKVYEKIGETLGIFYAFSYSSLKDLNQTLYPEGVIETIYAZ</t>
  </si>
  <si>
    <t>Tank_91, function unknown, 173</t>
  </si>
  <si>
    <t xml:space="preserve"> hypothetical protein [Micrococcales bacterium]</t>
  </si>
  <si>
    <t>-4.589</t>
  </si>
  <si>
    <t>MYNFDLAVLKKILETVIPGEVFSLEVDDNDISIWGPLEHAAVFTVLLHNKIAETLEIELEELFEEVEPTLKTAHTSFRLDIKGLELDDVEDGPEEGEVDEFGDLVDEESYFGDZ</t>
  </si>
  <si>
    <t xml:space="preserve">Wollypog_49, function unknown, 327   </t>
  </si>
  <si>
    <t>Finch_35, function unknown, 174</t>
  </si>
  <si>
    <t>-5.188</t>
  </si>
  <si>
    <t>MAPRKTTTRTPRSRSAKINDAETLKDTQQINEQMSESLGTQVSPGSVLYQKGQFQVDGRPDILGRLYKPSQAAVDAKKASDEYFKNYGTVSTTTKIVLPEGKTEGTWSISIPADTEGETQNVLLDELEYNVTAQSLQSKISDLGHQGVRVTRTGNEITIVARFGEPTADFSNLTEPAPVPDPEGZ</t>
  </si>
  <si>
    <t>TouchMeNot_14, major tail protein, 314</t>
  </si>
  <si>
    <t>-2.348</t>
  </si>
  <si>
    <t>MTTLYPTGRDEFGEPSAPDITPLNSSGSSSRNHVEHHKDLGDAVEALQENASTYIHDHSGQEDEHGVVTHKLLQKNTHEEVDTDLSPSSIHHTLGKGVNQAAHGNHIHDFNSDEITNKPFLICTSLTRPKTPPLGMQIFETDTLRMRVYTRNSAGFLEWQLLPGSRVPYVRVLQTNSQRVSRSGADIEWTSADSDNFTSFLTSNRAELLIRETGLYDFSLALVWRPDGLAAEQARVRLVVSGQQTNNVLSTPIAGLSENTIIYTGQIYLRKDQKVSVHASHTGLSSHAVLSGLSDIPSSFSLAYRGFZ</t>
  </si>
  <si>
    <t xml:space="preserve">Finch_37, function unknown, 311      </t>
  </si>
  <si>
    <t xml:space="preserve">	hypothetical protein [Abiotrophia defectiva]</t>
  </si>
  <si>
    <t>Exosporium protein; ExsFA, BxpB, Bacillus cereus, exosporium, endospore, STRUCTURAL PROTEIN; HET: GOL; 1.08A {Bacillus c</t>
  </si>
  <si>
    <t>-2.415</t>
  </si>
  <si>
    <t>MTTPNLPIGEAVNYPDPIEGGPSKHRRAAVKKQISRGGYGRIGLKVVDENGELTGVDSISIKLFKSGDPVEVELEVESSISGEYSCLLGPNVTTLSGELEALWEYRVGEYSLSFSQVLSIQDSMPLYDSLTESEKGVVEQVSWLFGDLFDSTEGGAFLTETFQSHFNYERLSQLTVRALQKINTFSQPLTHYFVGTSGRGTSRMPAKYHGLLVSMTYLEVLRHLMRSYVEQPEFRNMSTTYTDRRDYLNRWKTILDEEKPAVEDAITLMKRELMNLGRGALLVSGGIYGGSGRNGYFMPGAYTSAVRGTRFYPAIPLLNAYPRZ</t>
  </si>
  <si>
    <t xml:space="preserve">Skog_171, function unknown, 339   </t>
  </si>
  <si>
    <t>hypothetical protein [Rothia dentocariosa]</t>
  </si>
  <si>
    <t>-5.456</t>
  </si>
  <si>
    <t xml:space="preserve">MPRFDYPEPFAVRAARQAVRDSLTSHGEQALVFQAFHPTQDPDAERCPNFDDVYETRNCQDCTICYNTGYVGFKSVVRAWTIFEDAPSNDEEQTKRGLWTSDRRSVQLEGDPLLLSGDYIARVSYWDDGMPLTIEGIYIAQTIKQESLRTGVRYGQSRLDI
</t>
  </si>
  <si>
    <t xml:space="preserve">E3_gp108, function unknown, 197     </t>
  </si>
  <si>
    <t>TPA: hypothetical protein [Bacteriophage sp.]</t>
  </si>
  <si>
    <t>NFK</t>
  </si>
  <si>
    <t>MAQYKVPEDLCETIASRAVLYSQEAIRRRGWSKNSALSLVPVWREGVVGVDTPRKHLIYQERGFRPFLMKSLEGRRVPIDGRVLTVSGVGQPGFVTIPRPGGGPPITKWRNQKWRHPGLKPKGFLKNSISRAVLEEKPRVRREILRRLAGQ</t>
  </si>
  <si>
    <t>Stormageddon_33, function unknown, 155</t>
  </si>
  <si>
    <t>Minor_capsid_2 ; Minor capsid protein</t>
  </si>
  <si>
    <t>GPG_BPMU Putative capsid assembly protein G OS=Escherichia phage Mu OX=10677 GN=G PE=2 SV=1</t>
  </si>
  <si>
    <t>MSVPHINTELEGSPGGFIEAVKRTIVVSLRRSLNESGLTLNDSVLKVSMEYPFRQQDYPAAWVQFSFTSLQDSGLGHEQISQEGERVQQWMYTGRVTLTFMALSSEQRDKISDKFISIYAFSDTSDQTIQKANTPPGFLDTLSRSPYVSLSLKSGTLTPGGQMTEVGVPWDPDQLVYTDSYSFELAGEFQHVYKEGEGYVLRRIETKPTLVPGSFNTIKPGTYI</t>
  </si>
  <si>
    <t>E3_gp110, minor tail protein, 250</t>
  </si>
  <si>
    <t>MAG TPA: hypothetical protein [Bacteriophage sp.]</t>
  </si>
  <si>
    <t>TTTP_LAMBD Tail tube terminator protein OS=Escherichia phage lambda OX=10710 GN=U PE=1 SV=1</t>
  </si>
  <si>
    <t>MAVDFSTYQAPGVYTESVPGPQITVQAVTPTAVGLFGMSVGYRTDTEIVQINPDLPEEGDDPVRPSTSKPLRQRGVKKETVKVSNPLSGIEYLLDQDYTVEDVSLTPAGGAVTGSVVFKRVIGGRILEGDEVQVSYSYTDGNYFDPFTFYDYRDITDAYGSPFDANGNIQSELSLAARLAFSNGAQRVIAVAVNPTDPNTPTLSDYEDALAKLEGESDVSVVVPTTGMRQIHGAVTTHVETQSRSNFERRGIVSRDGTSTVVSPQELITDAQSLSNRRMMLVSPPTIKLYAPELNQEVSVGGQFVAAAVAGLSVSNSTAMPLTRKSISGFSNLVDTPAEGVKNLLSQSGVCVVEKTRTNRLRVRHGVTTNMSSVLTREWSVIGQEDSMVYRLRNYLDADGLIGTMINDLTLVNVKASADSALQSLVRGNVIRNYRELRVKQLIENPDVVEVSFEWQAALPLNYILVTYSLNTTSGETNAITG</t>
  </si>
  <si>
    <t>Finch_42, tail sheath protein, 483</t>
  </si>
  <si>
    <t>MAG TPA: tail sheath protein [Caudoviricetes sp.]</t>
  </si>
  <si>
    <t>DUF2586 ; Protein of unknown function (DUF2586)</t>
  </si>
  <si>
    <t>TSP_BPMBZ Tail sheath protein OS=Mycobacterium phage Bxz1 OX=205877 GN=124 PE=3 SV=1</t>
  </si>
  <si>
    <t>tail sheath protein</t>
  </si>
  <si>
    <t>MSQSNVRIGGSGFTVFSWRGETLAYLQTIQDRPPQPVGRVETIQPIDHETPIEIITPLAVGGGTLQLRLYELWNAPVWNLLPGLEGTNNLLEVLKEQLQLGEITCRKIIKNPSGNYRVRVYHNCVVTDIDEGEQVDISTMSLPKTMTIMYTHTTTV</t>
  </si>
  <si>
    <t xml:space="preserve"> ScoobyDoobyDoo_119, function unknown, 156</t>
  </si>
  <si>
    <t xml:space="preserve"> virion structural protein [Mycobacterium phage Myrna]</t>
  </si>
  <si>
    <t>VPN5_BPPHE Virion protein 5 OS=Enterococcus phage phiEF24C OX=442493 PE=1 SV=2</t>
  </si>
  <si>
    <t>MARSVERLGQSFNQSEEFRLHSDLAEHKRELAQEVDQEELLSALRNSSFSRTSY</t>
  </si>
  <si>
    <t>MEIPSIGTNNLQNEFVEPTIPDEVPAPESETTPSEGEDEVTTLTDEERNLFSSLLTIGKIDKTFDVMGHEVVLRSMTVNDELLVGLETKKYSNTEAFPRAYQSAVIAASLVSMDGRPWYTPLSPGESESYIFNKRLEKVHKLYPIVLSEIYKHYIDTEKEFVGLAKKLGKL</t>
  </si>
  <si>
    <t>Stubby_123, tail assembly chaperone, 175</t>
  </si>
  <si>
    <t>MAG TPA: hypothetical protein [Caudoviricetes sp.]</t>
  </si>
  <si>
    <t>TAP_BPMU Probable tail assembly protein gp41 OS=Escherichia phage Mu OX=10677 GN=Mup41 PE=2 SV=1</t>
  </si>
  <si>
    <t>tail assembly chaperone</t>
  </si>
  <si>
    <t>MASDSEVIADLVVNVDDKDVQNLSSLETSTEKIRVNIEAASRATSNFSEHLTSLSQQGQSLPRGNEAFSDGGDSRSNTLGFSGRPGDGGGRGDFNGQPLSIEPIQSRLDNLKDSNHERYENLLAQRGFSSDSDSNSLPRTYSRDSGGGSGPRGPKTSPGKVGETLTGVSDLASSFLGELAPGRTLPGGLETLGSKVQDLSSGAGKLGGLTRLISPAALGALGVAGGGLVAGAGAMQLVQAGGAQIQNLANIGSVNGGSAWEGLGYESQIRGLALNPFISTEQSRQIIMSALSGGYTGDEFDTVTEFMADNLRSMNMSVAESTALLNRNVREGGQAIENLSSDLATIKELSKDGVLSQEDRQALYSQTSGSLIDNNVGGQQASDEALIAQELFSDNASLAGAFSDILTNPSQHLVLQAGQLEGIRGRTPQQTLQELGNNNKLSEGVYGVLRRYAEQFRKHYEQDSAAGTQYFQGALKSLGINMNPRQAEDLLIYLLDEDNANAIQDVRTEIDETQFDVEGRSFKEKLSGFSGTVGRSLSTVGAAIGDTVSTLDFWNWGEQGFLSTNSDVYRNTREQFRKSETAGASTSPYSIKALTDLYESYGANNVNIVDDEGNIVRAEGDRRSQKQFYDDISSGKYKVQVNGGESFSLRESKGRQAEGSIEGQATNSVTDTRVNVEVSPTPELRRLLRMDTRTSNQERTDAGFGNSTRNNPEPGDK</t>
  </si>
  <si>
    <t>TMP_BPHA1 Probable tape measure protein OS=Halomonas phage phiHAP-1 (isolate -/Gulf of Mexico/-/2001) OX=1283337 GN=HAPgp23 PE=3 SV=1</t>
  </si>
  <si>
    <t>tape measure protein</t>
  </si>
  <si>
    <t>MGVATLTQGGRTLRLRVDPTDISWDYKLNTSITETYGGRVVQILSVGLGDLSIAAQSGSGRWDYLYSVATFCRDVMFQQKETGEPAVFSFPPRNWVLKVFISSVDISDSVENVDYPFTISCKIQEDVTGVVSGSTLGSELDKIREDIGYERNDYNYPPDMADPDDVDPGGTVYDVSKSDLAKTLDVIKKVESGVGSLNRLLDVLQRAGF</t>
  </si>
  <si>
    <t>Stormageddon_44, minor tail protein, 214</t>
  </si>
  <si>
    <t>Minor tail protein</t>
  </si>
  <si>
    <t>MDYASNCPISRPTNTVSEPERDYGGICWDRKRGFVFKQTSEYNPYREPKTRRYVGE</t>
  </si>
  <si>
    <t>Stormageddon_45, function unknown, 57</t>
  </si>
  <si>
    <t>MSSFLLISIGDVNYQAKVVSFSTSVKSSFTSVQTRQYMQHFPYKVSHDVLQLTLQMRNQTESRYFQQLVRYHHVLALGRNGETARFNWPQRGMDNWSGFISNVKAGEKVAVTSPTISISVVLVDSLTSQRTWASSQAPEFASIYDYLPELPTLEQLGALDRQSTYRLPGTVNEDFSNANDAMKRILEKRRRREEN</t>
  </si>
  <si>
    <t>Sebata_135, function unknown, 196</t>
  </si>
  <si>
    <t>MFKTLVYSPEVKVEIISRGVLYDISKDVVGGQVVRQTDTTSFANLRLANKDLRYSNLFRRMDRIQISFKRVSWVKVMTGYLDSVPVLQLYPGTVSISASCTIKRLVHTWWDPNLPSSQAIMNQRQADAEQTAAEEEKALNNGVEVPVVDPTSTVGSGNVDAGLGVMLTKILVEVGGWDEEQVQVRDMPTSFVDFLADNVDRFKNTEAVQKFKDLFGYDEKATMGGGGGLGNASFSTIRPPANGSSYTMEELVGITQAAGWSGEDAAIGAAIIMAESSGSPSAVNTANANGTVDRGLWQINSIHEAKLQGGDWFDPAVSTRMARQIYEEAGNSWQPWSTFSYFGSYQAHLEEARRALASGKNMDMTNNPSGSQKKSDPRSTLEKYVDSAIEGFTMGLGASPGGSADDSNINTEPSPAPQVGETGNAYNGKLNGKAPNTSQMRICDSIAAVALYAYPMMTYTSGERYTDNGNHAQLRAADISNGTDTTPEMQSLTQWWSENFLGKGLLELIHQPSQYNAYHDENCGDGMSIYKAGTMSEHRNHVHIAMSGVVSSDGTSTGLAGTAGANATGVNFDNRLGKSLFNYVFDPASNDLAGISMLFDGERAPVNDEPLLKTIKSICSASLRTFTSSPEGDFVAFYPDYFGIDGTEAVLKLEDVEMKDFHIDINDDALTTHVYVRGNSSSQFAGMSTTGEYGWLETTGIATVENEWLFKRLSEAAVIAPEYETGKEIMSRYGVRPSKQVLSNVTTPEMEFLSACQMFMQKWAEQFSTTVDFTFMPELFPGMRVEIVGHGITVYVQRVTHNFDYSGGFTTTATICAPAASAGSTHRIDGTEKSTFNQYAYIRQNSDTEASSKDVR</t>
  </si>
  <si>
    <t>Stormageddon_47, minor tail protein, 886</t>
  </si>
  <si>
    <t>MAG TPA: Lysozyme, partial [Caudoviricetes sp.]</t>
  </si>
  <si>
    <t>Cell wall-associated hydrolases (Invasion-associated proteins); bacterial cell division peptidoglycan hydrolysis, regulatory protein, CELL CYCLE; 3.5A {Corynebacterium glutamicum ATCC 13032}</t>
  </si>
  <si>
    <t>DUF1287 ; Domain of unknown function (DUF1287)</t>
  </si>
  <si>
    <t>LYZ_C_invert; C-type invertebrate lysozyme. C-type lysozyme proteins of invertebrates, including digestive lysozymes 1 and 2 from Musca domestica, which aid in the use of bacteria as a food source.</t>
  </si>
  <si>
    <t>TIPK_LAMBD Tail tip assembly protein K OS=Escherichia phage lambda OX=10710 GN=K PE=3 SV=1</t>
  </si>
  <si>
    <t>MFGDRVDDFKQVVSIETVNLQDWVASGISRHGAKVFIKLDIMPSGVLNLPTPGEQWLVDKILGGYVLTHRVGYQDTRFLMELDQGGTVLGRSGDTRLSGSRVLVEAEEGLFCNEASIDRPSMARFVSRSGSWSEKSLDQHDEFEVQGLEVKVPRRGVYEVRISTKESRLLILNMGGSEYFSTTSAYLNQLMLVSDTFSTGSVPDGSILEVLWRSN</t>
  </si>
  <si>
    <t>Skog_186, minor tail protein, 1100</t>
  </si>
  <si>
    <t>head fiber protein [Rhodococcus phage Finch]</t>
  </si>
  <si>
    <t>MSFSIKLKDGDIDLQGSVFGSVSGREKLEQDLTIWLKERFRVDRFQPSYGSVLDDFIGRTITDSTQYEVANEVGRVLQNYQAIQLQTFRDNPSSLSHSEILAEILDITAEVNYDRVEVAITYRTYDGYDSDINLQVDLR</t>
  </si>
  <si>
    <t>Stormageddon_50, baseplate wedge protein, 137</t>
  </si>
  <si>
    <t>MAG TPA: Protein of unknown function (DUF2634) [Caudoviricetes sp.]</t>
  </si>
  <si>
    <t>BP25_BPT4 Baseplate wedge protein gp25 OS=Enterobacteria phage T4 OX=10665 GN=25 PE=1 SV=1</t>
  </si>
  <si>
    <t>baseplate wedge protein</t>
  </si>
  <si>
    <t>MTARTPDEVSSAIRQKLNTTLPGLSLGPGTIERKVIDACAEAISEASISQYTNSSLLDIDTKSGTELEQMVGIFGFGRLQGRRATGLIRVDLTTQAAQAMQFSTGSQFSSPGRGPNGTSLIFTSTQPAVLARGSFSIDIPVQCTIVGSIGNVGPGAISTLSSSVGALTVTNLTAMTGGVDVETDDELRARFKATFLRNIAGTEDFYSALCLQNKNVSRVAVYGPTRVFRTQATVLSDETLVSTSPSIKYIWPESEVIYKDLGESTEVFYEGFDDYTFTNSPTTPSFRRIVAGDLVPGDIVDVEFEYTSVASRNEPFEGITNKVDIFVNGATPVLVTEKTTISGDSFSTSATSKLYRENFRRVGTNTKPSASNRFMRLGSNPIVSFPQRISLNGTIYTQGVHYFLVRQSNGVSGSEREIAGLEWTSAGPITGTRLTVSYTYNRTPELLNAQLRGTKQITTDVLVRQANYLFLRLNLSIEYQRGYSIQQVNNNIDNVLKSFFSQVGYGTWVEFSDITSIVHQVLGVDNVWVTRQNEGTPVYGVNTFYDSEGKNSAGNYTDDFQLLDGQLPLLLGVNYTRKANR</t>
  </si>
  <si>
    <t>Finch_56, baseplate J protein, 586</t>
  </si>
  <si>
    <t>MAG TPA: Baseplate J like protein [Caudoviricetes sp.]</t>
  </si>
  <si>
    <t>Baseplate_J ; Baseplate J-like protein</t>
  </si>
  <si>
    <t>BP47_BPMU Baseplate protein gp47 OS=Escherichia phage Mu OX=10677 GN=Mup47 PE=1 SV=1</t>
  </si>
  <si>
    <t>baseplate J protein</t>
  </si>
  <si>
    <t>MTLNLNSIPLFPPKSTERRLEHFDETVFDASPNSNIYRLVDALCGDSGAGSLLKDALLDRLSSSLESIYFSDLDYIFGGMQFLERSEEESYTVDPMNDMLTSDEWDEVRIKDSWYRARISDFFAAATLGGTREGLRAAVQAATSARCEILEVWRFKDSYGLSGEVGRAPKTSRSEVVIVVHKDRIPAKQKRLILQMVNRIAPADTIVTVNTKGIQVNDPVEVKSITADSSYFEVQKKVTGTPLLDSIPPEELLAIDLLPSEKWLSSSSEEIAPYAAFNITQEYGYYYLMSGGSRSPIDSVQYTTSQDGKDFSPETNYQQVKYSGTFSDWKEYEKADSPDNFPGGKFGISPNQSPALTPSGDKYNFPYESQRAYVEEMKAKVVARGGYADDQRYRLPTSETSTSRVTYTPDLAVAFNKPSVDSAVTAAWLNKIRPLVRNKSNLTQDGVSIDAKSIL</t>
  </si>
  <si>
    <t>Stormageddon_52, minor tail protein, 452</t>
  </si>
  <si>
    <t>virion structural protein [Gordonia phage Stormageddon]</t>
  </si>
  <si>
    <t>Pam3 baseplate wedge gp23; baseplate, VIRUS, VIRAL PROTEIN; 3.19A {uncultured cyanophage}</t>
  </si>
  <si>
    <t>BP48_BPMU Baseplate protein gp48 OS=Escherichia phage Mu OX=10677 GN=Mup48 PE=1 SV=1</t>
  </si>
  <si>
    <t>MLSQFFDFHFPLNLKQLLDNLLKQAGSSSGEVGGQLAVPSEREWFSQPRPSSDPTMEVLTVNFKLPLSVSKISLDVQRYPSTVEFWYKDRSNNWRRVMTRQRTPLLLTMSGEGGPWYSYESSIYPIVGKSFQVRLRRINDQKERPFSLGVRNLLIKRNIHERTEGIQSLDQDEDEYGNITSRYIKDWDASKAADDNSLTYWKSAPQPVADAVVNLFTDIRDKDGQAKVVDKIYIDPVYKGQKLNVYYSNDDTVGGRKLSPITLPPRSEKNLEWKPSIGRRDLQAEENSYYLVDTNWGPLAKQPTWFGIEWTPDFNSNNGPSVNPVLFSIEESDDLPSVSFLFNASEEAFNLRFNGGGYDYKVSIPLLRGFSVNDTLRIVVGWSYTPSKKITAKVVSTSGATVASFSQVDDSIPDDYSYDHVLAIRGVRGTLTALIIKLEDIESNGDRFLKNPQMYVSPDPVLADNSGDRPSTSLDNAIYAVDWLTQEHGTGGRDESEYSEKVWAPIWRDFIVEKGFIYLPTPTLAKYLKFEFTGLNEEPYPVYESGIDVQYRVFPVDVEQASRKGISLLTSYDGSLIGKITLNSPNGGRSLGDLFRGVMGDTYEPVKITTGDSYITSKLPHQGASAIETTKNKEFAFKKVNRRTEFEPYVISRNSAYTIIKGEGLLKIEPYTDIPWKEIYEANKGAIETTPQPGALAVRGTDWWIFPGQQLKIPASVMKSLTSSRYVGEYRASSETRTRFNFRVVHSYETRTIRRNVALAYFAGVRELTPYTSSYTGGEDRDFFDFPTLLEPAWTLVGLKRTETDVVYAPEGEGAALFELKTTSSFSKLGLNLRDTGFMSSDSMWQTEENDGLLSRNTSVTDFDGATWLDSFTNWTDSTTSWGSPRGMVSIAIDQDRVYKGRKVLRLTRQRGAGEAGIKVRQYTNLVDESQCRIRAVVYKPFDNNNEVILRFYNRITGDTIFEDVVDVPSGQWYEYVSPLFELRGDMEQTSSGNILAKDEFSVELVTRGDEPEDFYVNDLSTESSHILYYVRDELGEYVDITELKTSDYGSFVFQSPVTETAVKVRVLSDRQFVYGMTITPNYLN</t>
  </si>
  <si>
    <t>Finch_60, minor tail protein, 1093</t>
  </si>
  <si>
    <t>minor tail protein [Rhodococcus phage Finch]</t>
  </si>
  <si>
    <t>REV</t>
  </si>
  <si>
    <t>MQDYTIVPNLKEFSKGFSGDPYSLVVVEAGSYPDSLLFQNLKQSEFTAKYSFYLSRLCLLNELYMLDFFLEELEKDGYTVIFLESTREVLDKHAMFSEPLEIEGFQAPKGGSLYPFQQFTLRKAFYCAQGFSVEGSTAAGRFYFAGLGTGTGKSIISAAGAQELFNRGEIDLVIAFTMRKLKINLCRNFNETTQLRAVVPDGDKKRRRKIYEGGDFEVLVTNYEKCHFDYDEMAKLVKGKRVLWVMDEVQKVLKSSGSGRPTLARKGLSKLVRSCISSVWPMSASVSSGSPLRYHDLFSLHGRTRSNILGTKGDFERTYLKSRFEKAFYTKTGGRFVQTFDTWDKDKLEDVRHRVAPHVQSVRKTDPGIRDSFKGLQTVEHPIQMSDRDRELYDIIGKMAREQAEEGFTVTQHLQLMRYICNTPEALAYSESKLAKEVREAYPSYINSDECSKMEVFLDQVESIAEAGDKVVAFTQYTNMTLFILEKYLRKRKIKFVSHFGAGMSDKQAQEAQDTFKRDDSITLFLSSDAGAYGLNFQEARFVINYEPTYSYDTLMQRGDRINRADSYLDGLTSYVYLTNDSVEENIWKINNARRETTATVQGTVETLNSEYERLGSLKEGTDLFEHFVLFGEGKTSNELQ</t>
  </si>
  <si>
    <t>Finch_61, DNA helicase, 629</t>
  </si>
  <si>
    <t>MAG TPA: Chromatin remodeling complex ATPase [Caudoviricetes sp.]</t>
  </si>
  <si>
    <t>UTP25 ; Utp25, U3 small nucleolar RNA-associated SSU processome protein 25</t>
  </si>
  <si>
    <t>Cas3_I; CRISPR/Cas system-associated protein Cas3. CRISPR (Clustered Regularly Interspaced Short Palindromic Repeats) and associated Cas proteins comprise a system for heritable host defense by prokaryotic cells against phage and other foreign DNA.</t>
  </si>
  <si>
    <t>GTA_NPVAC Probable global transactivator OS=Autographa californica nuclear polyhedrosis virus OX=46015 GN=GTA PE=3 SV=1</t>
  </si>
  <si>
    <t>DNA helicase</t>
  </si>
  <si>
    <t>MGVKVSGVVVVPIEGRLVNALLTLASEDRLARYEYLDTDPNRVVVDPDSPDLDRELRLFVHDTKTGRKVVASWSDKTVPIIDCNALDEDIDVYTQMLFDSSEKLAARVSKRKSSMNRWQYDARVIQAWIQLIDIAKDYRNALLKRDSRLSTPKGLGVRDPKFSFFDGAKKIKVVGDAYYYEDIKICRTDTSVEKVREYAESCSLQATLAKAKYLVTGEKSDFDYYVEKTLKAKIDNSLIFLLVKKTTGPFQERRSRQLLADLAYYYQTDEESVYDLWRVACKKYYLGTSDYSPPDKLDDILGLDYSPFDVFLIKFGNKIYGDQRSKLFKSIKYEAGRSEDFVFVSNRLSRYLPVEKAKTRESGEFYYREKKSARLHYRTQPQGV</t>
  </si>
  <si>
    <t>MSIQILNTQTLEDRNLARVLVTMKNGLEYLVDCSQKNGKEWEAVFVFDNEFGRELEMESHLDIVESALSVLKS</t>
  </si>
  <si>
    <t>MKVKDERSWLKQKSIFLRQEGEEFVKLIEGIFGRAEELLEGLDETKENIKEAFDRSLREFASEEGKCPTSETLAVVLIIGVMHWSMGEKFAECFTATEEILVFEKTEHYLFEKQVEAAETAGNGE</t>
  </si>
  <si>
    <t>Settecandela_99, function unknown, 136</t>
  </si>
  <si>
    <t>MNRVGPGSPYVDFSFRGLSRKHWREDAACSGQPLDNYTLRHQETKKKFFERVNLAEACPASCPVRAECARDAMIVTAPGTLRAGMMREDRPGSDLSYEQDVYLYRMSRHLMYPSEQKILDKFFGVEDV</t>
  </si>
  <si>
    <t>Jflix2_59, WhiB family transcription factor, 162</t>
  </si>
  <si>
    <t>WhiB family transcriptional regulator [Corynebacterium kefirresidentii]</t>
  </si>
  <si>
    <t>Whib ; Transcription factor WhiB</t>
  </si>
  <si>
    <t>WHIB_BPMT4 Probable transcriptional regulator WhiBTM4 OS=Mycobacterium phage TM4 OX=88870 GN=whiBTM4 PE=1 SV=1</t>
  </si>
  <si>
    <t>WhiB family transcription factor</t>
  </si>
  <si>
    <t>MFEFKSPMLCQTVKETSLESGDWSNYLVEPKYDGARCLVSVDEGGVKLWSRSGKEFTEKVPHLVEQVREAGIPNGTVFDGELAIVTGLASISQKSVPLTNFNSTMRVLGSLPERARRLQDEEFGLIRMLPFDLLYYGGESLLEKSFTQRANLLGDVELPLDFVRSPIWDCVEEDPSLIYKSYVELGGEGTILKNKESGYLFGKRPAKNQYKTKSTKEADVIVCGYKEGTGKYAGMIGSVNFGRYDNGEVVRVGTCSGMTDSEREYISNNREELMGSIFVVSYNDLVGSKEYRTPRHPQFIRFRSDKKAEECDGYEFRVK</t>
  </si>
  <si>
    <t>ATP-dependent DNA ligase [Bacillus andreraoultii]</t>
  </si>
  <si>
    <t>DNA_ligase_A_M ; ATP dependent DNA ligase domain</t>
  </si>
  <si>
    <t>Adenylation_DNA_ligase_Bac1; Adenylation domain of putative bacterial ATP-dependent DNA ligases. Bacterial DNA ligases are divided into two broad classes: NAD-dependent and ATP-dependent.</t>
  </si>
  <si>
    <t>DNLI_NPVLD DNA ligase OS=Lymantria dispar multicapsid nuclear polyhedrosis virus OX=10449 GN=LIG PE=1 SV=1</t>
  </si>
  <si>
    <t>DNA ligase</t>
  </si>
  <si>
    <t>MGFQEEVQKKAKLEKFEVELRLDCTVKVGDWDFVKPGVAGKLHFDTIPQEGQLKEAMSFLNQHVLEPTLEDVITEVQQKLKKAR</t>
  </si>
  <si>
    <t>Pier_195, function unknown, 90</t>
  </si>
  <si>
    <t xml:space="preserve"> hypothetical protein [Rothia dentocariosa]</t>
  </si>
  <si>
    <t>MSDVVLKSLGDLLLAVERGEPLEVVAKKSDTVTTRKAAWVESINEMDLDKIAEVEEVMSRYPTRLATSVTQAKSGEVGLLTDEAKVALMEEYLDYKQASEFLEARRSMIRSQIFETINVELAEEGNEDPENMNGVITVPSLKKKFCREGAGYKEPTLDKTKLKTLLTEDEVNQVFRKEKVTKVVETFSEEGLVQLAATNPEILEKLRDCLVPGKPKSPTFRVRDMK</t>
  </si>
  <si>
    <t>Finch_63, function unknown, 257</t>
  </si>
  <si>
    <t>MEKRIEGKLYPAKEIGSFFGKTTAWFYWCQNNKRFVYENGEVIPPTRSTVNGGRKQYDLDAIKEMALSLYRFRQIKESELKEVLKKILIEREKETGEKID</t>
  </si>
  <si>
    <t>Settecandela_105, function unknown, 204</t>
  </si>
  <si>
    <t>HTH-type transcriptional regulator SkgA; TipA-class protein, DNA binding protein, MerR-like transcriptional regulator, Homodimer, TRANSCRIPTION; 2.5A {Caulobacter vibrioides (strain ATCC 19089 / CB15)</t>
  </si>
  <si>
    <t>HTH_MerR-like; Helix-Turn-Helix DNA binding domain of MerR-like transcription regulators. Helix-turn-helix (HTH) MerR-like transcription regulator, N-terminal domain.</t>
  </si>
  <si>
    <t>VXIS_BPAPS Probable excisionase OS=Acyrthosiphon pisum secondary endosymbiont phage 1 OX=67571 GN=40 PE=3 SV=1</t>
  </si>
  <si>
    <t>MIRVALTGPHGTGKTYIVDQVADRLEKLNYKVAKMPSLTRALKDQGFPINNESLGESWKTQFLCSTMRILEEAKISTSDADILLADRWVLDEYVYTLYFIELAKESKDYELLDKLDSVATSITLLVDDSREEWDQIFHKYPHPDYPPEVDQHRDSTQDFQNRVFNQFKKVQSSHKELLGAELPLDRDQATDVVFNRCTQLLEGQL</t>
  </si>
  <si>
    <t>Ronan_193, thymidylate kinase, 229</t>
  </si>
  <si>
    <t>THYMIDYLATE KINASE; NUCLEOTIDE BIOSYNTHESIS, ATP-BINDING, NUCLEOTIDE-BINDING, KINASE, POXVIRUS, TMP KINASE, TRANSFERASE; HET: POP, TYD; 2.4A {VACCINIA VIRUS COPENHAGEN} SCOP: c.37.1.0</t>
  </si>
  <si>
    <t>TMPK; Thymidine monophosphate kinase (TMPK), also known as thymidylate kinase, catalyzes the phosphorylation of thymidine monophosphate (TMP) to thymidine diphosphate (TDP) utilizing ATP as its preferred phophoryl donor.</t>
  </si>
  <si>
    <t>KTHY_VAR67 Thymidylate kinase OS=Variola virus (isolate Human/India/Ind3/1967) OX=587200 GN=TMK PE=3 SV=1</t>
  </si>
  <si>
    <t>thymidylate kinase</t>
  </si>
  <si>
    <t>MSSDDVTLTTEDLPGLREATQDISYPPPKLEHGEEIDLEKLPTRKERLGYGKSSNVAPYFSTAKRWAKAVMCPVCSTNMVMLKGRRSNYGETITYQCQAETSPGKYCLTVVGVTVGTRHYMRPGDFESCDYDWERIAEETIEVREGDRIVQSEVVDAFELPEAIPECPWERQVQSRTIWLAFWEIALENNGIVRESELKEKIFEDRPQDRTGKGLFKLNRELTSLSRWMSDRTGYAVKVKGNGYVVVGKAGGDYSKAPFSSEEYRKLHGMETL</t>
  </si>
  <si>
    <t>Protein ShdD; Decarboxylase, Hetero-complex, UbiD, LYASE; HET: RB; 2.19A {Sedimentibacter hydroxybenzoicus}</t>
  </si>
  <si>
    <t>Ogr_Delta ; Ogr/Delta-like zinc finger</t>
  </si>
  <si>
    <t>Zn-ribbon_TFS; C-terminal zinc ribbon domain of archaeal Transcription Factor S (TFS). TFS is an archaeal protein that stimulates the intrinsic cleavage activity of archaeal RNA polymerase.</t>
  </si>
  <si>
    <t>VPB_BP186 Late control gene B protein OS=Escherichia phage 186 OX=29252 GN=B PE=4 SV=1</t>
  </si>
  <si>
    <t>MNRVKLNNVEVEEPVGLDEMEYHFQQILRLLGEDPTREGLLETPKRISKAWLEMTKGLEETPGKHLEKQFTTKSDSMVIVRDIPFNSMCEHHFLSFRGSASIAYIPGRVEADSPLQDEEFRIAGLSKFARVVEGFAARPQVQENLTNQIAQAIQEYLEPQGCMVIVEATHMCMELRGVRSSGSSTVTSAVTGLFAKNTDGVKDEALKLIRDPRTI</t>
  </si>
  <si>
    <t>Bipper_7, GTP cyclohydrolase I, 208</t>
  </si>
  <si>
    <t>GTP cyclohydrolase I FolE [Streptomyces sp. CoH17]</t>
  </si>
  <si>
    <t>GTP_cyclohydroI ; GTP cyclohydrolase I</t>
  </si>
  <si>
    <t>GTP_cyclohydro1; GTP cyclohydrolase I (GTP-CH-I) catalyzes the conversion of GTP into dihydroneopterin triphosphate.</t>
  </si>
  <si>
    <t>folE-like GTP cyclohydrolase I</t>
  </si>
  <si>
    <t>MSRIYEKISVSLKKYSDQKIHIGSEVFTYGDLLKDVEGFEVDDSIPKRVSVEPEKTRKNLVKLIGLLKSKNVVVAINPFMIDASKEYVRKDCELDIDDPQVKAPEDVRMILYTSGSTGMPKGVQITDQMLCQGVDSVKKALDYNENVVSIVVLPWSFDAGLNHLLVSLYSGAEVKLVTYILPKMFLDLVRKAEGDVRLLLVPRLLSDMVQVPLEQMKNVKQIATTGGPVDGFLRLTSSAYFPEADLRPMYGQTEGFRATISPEYRPDSSGVPMDGVTLTIEDGEIVQSGPLVSPGYWNREDEKFRDGKLYTGDYGRIEDGHLYVEGRIDEMMKFDGVRISPTEIENLIDAVSVVFQKGDKMIVLYSSVEPTVDFSKIPNWLSSRMESFKLDNMPRLPNGKTDRKSAKEQFVA</t>
  </si>
  <si>
    <t>acyl-CoA ligase (AMP-forming), exosortase A system-associated [Nitrosomonas sp.]</t>
  </si>
  <si>
    <t>YL152_MIMIV Uncharacterized protein L152 OS=Acanthamoeba polyphaga mimivirus OX=212035 GN=MIMI_L152 PE=4 SV=1</t>
  </si>
  <si>
    <t>acyl-CoA ligase (AMP-forming), exosortase A system-associated</t>
  </si>
  <si>
    <t>MPSYIYDLNGLGKHTKEVTRKLREAGFKTKYALKANPLPQIIRTLSENGVEGWDTSSVGELEKVSQALHSTVSGPGKTDDLLERAIELGTVIEVESISEIQRLRSLLRGRKRSYVIRVQYDRKVEGASVDLSSKWFGVAFEDVQDVVREAGPNLKLVGFHCFPGSQNLSTKGLCDYFEDVMGMLSSFAEEYELKTPYLNVGGGLGVVYHEGQKPLHFDSIVEVLAKNVKLYPEARWWIELGRYLVADYGTYRVKILDVKTVGDKVYLITDGGMHHFSSPSGNLGQVIPRNFRLEGHPVSNGSYEKRVVTVVGNLCTSIDVLARDIKLPILSIGDEISIKTAGAYGLSASPINFLGHPLPDQEFI</t>
  </si>
  <si>
    <t>L-glutamyl-[BtrI acyl-carrier protein] decarboxylase; carboxylase, PLP-dependent, aminoglycoside, butirosin, LYASE; HET: PLP; 1.4A {Bacillus circulans}</t>
  </si>
  <si>
    <t>pyridoxal-dependent decarboxylase</t>
  </si>
  <si>
    <t>MKHEDVIAAVEKVAKIEVSEDTLLVDHLPNFNSVGLVEILTNLPVEFSSIPIENLALEDLETVGTFSKWVLANV</t>
  </si>
  <si>
    <t>MSSFRVRPGVLEDFEGVKDIWHHKDVVGGLGGPTYPEDLKRNLSLDRYAVAVDDDDNVVGFCGVANATPHKTTLNTLGVHPDWSNRGVSERLYLYWVIKSCLKHSFSIDDHVITTDNPSMVLWLLKMRFKKTLAMRSRTRRGQTYAFFTLELFHPGWQEKLPWLQEELKNLDTITVEQSFHDNKWADKVLKGKALLALEEEHRDVILANYDWAQSLLGVVVE</t>
  </si>
  <si>
    <t>GNAT family N-acetyltransferase [Streptomyces sp. CoH17]</t>
  </si>
  <si>
    <t>PaiA Acetyltransferase; THERMOPLASMA ACIDOPHILUM, ACETYLTRANSFERASE, STRUCTURAL GENOMICS, PSI-2, Protein Structure Initiative, Midwest Center for Structural Genomics, MCSG, TRANSFERASE; HET: ACO; 2.3A {Thermoplasma acidophilum} SCOP: d.108.1.0</t>
  </si>
  <si>
    <t>Acetyltransf_4 ; Acetyltransferase (GNAT) domain</t>
  </si>
  <si>
    <t>NAT_SF; N-Acyltransferase superfamily: Various enzymes that characteristically catalyze the transfer of an acyl group to a substrate</t>
  </si>
  <si>
    <t>GNA1_MIMIV Probable glucosamine 6-phosphate N-acetyltransferase OS=Acanthamoeba polyphaga mimivirus OX=212035 GN=MIMI_L316 PE=3 SV=1</t>
  </si>
  <si>
    <t>GNAT family acetyltransferase</t>
  </si>
  <si>
    <t>MIIVEPLDLSKSLAKGHSSIIRSKRLVTLIRAYDPDTKEEAVVGIRFRRTQSTAELTYWSSNSDVLLMAALLGAQYQLLLEGRKRIEVFLEHTIATSTRDRGYEPMTRVLSKYFVHEGFRKYFTQMGEDVDLYGWSAKDDSYESPRKWKEVQFHLAENEEVKRYRDKNEAYFHKLSKETKEDFWESKLGPIVEDILSSPNVNVGIWSNMEGFVDDNR</t>
  </si>
  <si>
    <t>JeanGrey_Draft_79, function unknown, 235</t>
  </si>
  <si>
    <t>MTIVKVRPARPGDEDQVQGIMNDAKNLKWLGGWTQIAEIKGRIAKQTETGEVTLMVVERDGVVVSSCEITPKAGVFKMGLVAVKPEYRDFEKTDKSEAKRQGYGSSMYTLHALRAALEGRCVLLDQIHWLNDVMKEYLPSLGFEGPVSEMRQRARNFCSLSFYEYDLVEKGVGPWIEKARSFRERGYEISLQDHATYEKNFNDLCTKVGGAVGPEAVEKLKENREEVLRFIEEIS</t>
  </si>
  <si>
    <t>NAT_SF; N-Acyltransferase superfamily: Various enzymes that characteristically catalyze the transfer of an acyl group to a substrate.</t>
  </si>
  <si>
    <t>GNAT family N-acetyltransferase</t>
  </si>
  <si>
    <t>MSRTVGFELEFADLNTWEAVKIVAEKQGKDPEEWQDRFGGYTKPKLSYDSWNVMSDGSIRNSDGSRCMFNYRNEEGELVTLSSSKKSEGHRLWLGTELISPVFTVDQDRIYYELSSILKDFREAGAKVTRSSLCALHVHVDVSDLSFEKIKKAPRYFMSIQDQLSPLMIDLSPVRRRMPLYNEEFVESLEWSGDKASFLRKYFDYKGKIRDGGQYAVRRLIDVSPAVDPAKSYNTFEFRCFTSTLNPEVVRVATELSHSLVQDFVSFGTTDIEKYRDEITFLENNRYKEEDDA</t>
  </si>
  <si>
    <t>Waltz_95, amidoligase, 338</t>
  </si>
  <si>
    <t>amidoligase family protein [Streptomyces sp. CoH17]</t>
  </si>
  <si>
    <t xml:space="preserve"> --</t>
  </si>
  <si>
    <t>Amidoligase</t>
  </si>
  <si>
    <t>MPDIEGNLTNTQEKRDLYWETVSPEKMEKFIFSKTGRKLSAKYATRTLQSLKVKHVFDIGCGYSKILEYFEEVEYYPRYEGFEPVQKMVDYNNEHWASGNNTFKCARADEVEGRADAALFLNIFGSFEKQEALDTLALGFEMADIVVTTNLDSERYAKVDKSYRKAHFNSLSVEDYESIKPEGWSMSTETLGRKHRGVTYIKETK</t>
  </si>
  <si>
    <t>methyltransferase domain-containing protein [Streptomyces sp. CoH17]</t>
  </si>
  <si>
    <t>LMAJ004091AAA; SGPP, STRUCTURAL GENOMICS, PSI, PROTEIN STRUCTURE INITIATIVE, SAM-DEPENDENT METHYLTRANSFERASE, Structural Genomics of Pathogenic Protozoa Consortium, transferase; HET: SAI, MSE; 1.94A {Leishmania major} SCOP: c.66.1.42, l.1.1.1</t>
  </si>
  <si>
    <t>Methyltransf_PK ; AdoMet dependent proline di-methyltransferas</t>
  </si>
  <si>
    <t>MCEL_FOWPN mRNA-capping enzyme catalytic subunit OS=Fowlpox virus (strain NVSL) OX=928301 GN=FPV146 PE=3 SV=1</t>
  </si>
  <si>
    <t>methyltransferase</t>
  </si>
  <si>
    <t>MSKIVVRPLTKAKEDLDLFPKSSRSGANSVLNGKMPTIFVAYREDEGPEEGAVVGFRYRRQSHHCELTYWQGRDEELTKYALYACVLQAILEGRKRIELLVEDNWTDLEEEPEYHYGQERGGQLFCEALENAGFSYEGRQKYFTKYFEHVTLYSWVTLVEGLPEIPEDVEIVLGSNDTTEKYRSKNIELYVKDRDYYSYTSGGESGKTFAEILEEQYQWVLDHPQVEIEENWSAK</t>
  </si>
  <si>
    <t>JeanGrey_Draft_75, function unknown, 217</t>
  </si>
  <si>
    <t>hypothetical protein [Streptomyces sp. CoH17]</t>
  </si>
  <si>
    <t>MLTAVNAPFSDMRLNVGSIGYGLAHLAMESQKYREYLGTQKKYWILDNGADELGTGMTGEDLFGLTESLRPSELILPDVLKEKDATFEATTEFYSKYYAGKASSYRPKFMAVAQGKTYDEFIASYSIWHESDFVDVIGIPYDIDFDVPVAYVSETMTKTQKRAVRRRALVGILSASENSSRKPVHLLGMNSLLELSWQNKITSTMVRSHDTTGPFAAAVDGKDWLKMGLDFEKDWPALDFDYDWKLNEYSESAKLLAYRNLYTYLSVAHDTQALFNLGVVFRDDNLFVDLELDQEDSEGNRFCV</t>
  </si>
  <si>
    <t>Y306_SIRV1 Uncharacterized protein 306 OS=Sulfolobus islandicus rod-shaped virus 1 OX=157898 GN=306 PE=4 SV=1</t>
  </si>
  <si>
    <t>dpdA-like tRNA-guanine transglycosylase</t>
  </si>
  <si>
    <t>queuine tRNA-ribosyltransferase</t>
  </si>
  <si>
    <t>MKETDSVSNEELLVIVDGNNVVMRNHHAFMRTGLSTSSGLQTGALFGSILSHISLVRTLKPTHMVWYFDKGRSRYRLDKFSDYKGTREHKTDLSSQFSAFDHFLSLMGVRYYGEQGVEADDLIAASIKRWNSKMPKVIVSADHDLRQLVQEDPLVTVFKPKQGKTPQKVYTRKSIVEEYGFEPHELPNIWAMTGDSSDNIPGVRGVGEKTAVKLLRTHGSLDKALTEAPKLEGQEELVRRNLDLIKLDGSPATLNVREDECLLSTESYDSEVLQNFFRKWEMESLRSKEAGIGIYN</t>
  </si>
  <si>
    <t>E3_gp143, putative 5'-3'exonuclease, 298</t>
  </si>
  <si>
    <t>5'-3' exonuclease; Mycobacterium DNA flab endonuclease FenA, DNA BINDING PROTEIN; 1.8A {Mycobacterium smegmatis}</t>
  </si>
  <si>
    <t>FEN_BPT5 Flap endonuclease OS=Escherichia phage T5 OX=10726 GN=D15 PE=1 SV=3</t>
  </si>
  <si>
    <t>exonuclease</t>
  </si>
  <si>
    <t>MQKLGITPVEKFGKIRLSEVFLSVQGEGPKTGQPTTFFRTAGCNVRCPGWAVETTLPDGRVVTGCDSPHSVFPEIYKLPGGSTLLEPHEAVERIPEYPRNICLTGGEPLLQKKALTPWLKEVLDQGHTVEVFTNGTIELPHEDEVWTQHPDVSYVMDFKPYWSGVTLPFNEKNFSLLREQDSIKFVCKNHDDFLQALGVIDEHPEFKGTWLIGVVYGVLSPVTLIEWMIKEQRPNLNLNLQTQQLISDEKGESFDEGERTLSKVV</t>
  </si>
  <si>
    <t>Mufasa8_95, lipoyl synthase, 247</t>
  </si>
  <si>
    <t>Radical_SAM ; Radical SAM superfamily</t>
  </si>
  <si>
    <t>Radical_SAM; Radical SAM superfamily. Enzymes of this family generate radicals by combining a 4Fe-4S cluster and S-adenosylmethionine (SAM) in close proximity.</t>
  </si>
  <si>
    <t>MSLLEDRKVIYEKIRSYLDSGEGSYEELLTELYEDQAKSNPLIQTYSRSKILRSKLFQEISPVDIDLFKSEVGDVSPFWTCEDQVESVWHSSGSTSGVVSRTPLGTNEAYNKAIDISIQGTPFEKALSRVDSILLLVPTRFAWPHSSLAYMYGYLAQGKSFYYGVWAQDEKPANLSLLKESSESLLKSGKSVGIFTTSYMGVKLLEGIKTTIKLPEGSFIVDTGGYKGVVRDHSRQEFKDLVKSRLKLEDEFIFSEYGMSELSSQFWSEIVDGEELWRIPPSVKVELRDMNEEGVGRVIIHDLLNIWSVCSIITGDLGRLVEKKGRTYFVPEGRDKGTPAKGCSLTAERAFGDVQ</t>
  </si>
  <si>
    <t>acyl-protein synthetase [Candidatus Methylacidiphilum fumarolicum]</t>
  </si>
  <si>
    <t>AMP-dependent synthetase and ligase; PaaK like ligase, LIGASE; HET: 3HA, EDO, ANP; 1.77A {Streptomyces sp. Tu 6176}</t>
  </si>
  <si>
    <t>MLETARKLDGSLPEKTLDYEKVVEYWVGEEIMSPLNSVAIWCPGNGTDSIYDAISLCLLTQPKELNIFLSDRTPAAVRLWVRGLNTLGLKTEVFYCMDSSRDVRVGKLASINHLDHTIVYGSDVTCKYVLGHLQSNVERTVHGSRTSFSVLFETPSKPQELYGFFRDALDAGGEGCLNSSVIYADLSLLESDWVSAAYLEALVDSDIEYETNLADFKLPEILLVQKKAIEITEKTGISVELLEGLLMIRPSITPPYLGVGRGSCVVVDTKTPLETATEELGSLKGKLSSVTVDRNPTQEEFEALVSLGVSRVDLGGLAQKPNHTWSHDGKSLIPKTFNLVSKAVK</t>
  </si>
  <si>
    <t>acyl-CoA reductase [bacterium]</t>
  </si>
  <si>
    <t>Long-chain acyl-protein thioester reductase; fatty acid reductase, acyl-protein synthetase, acyl-CoA reductase, bacterial bioluminescenc, LUMINESCENT PROTEIN;{Photobacterium phosphoreum}</t>
  </si>
  <si>
    <t>ALDH_Acyl-CoA-Red_LuxC; Acyl-CoA reductase LuxC. Acyl-CoA reductase, LuxC, (EC=1.2.1.50) is the fatty acid reductase enzyme responsible for synthesis of the aldehyde substrate for the luminescent reaction catalyzed by luciferase.</t>
  </si>
  <si>
    <t>MSNVVSDFLQYVGQTSDHSLEFEVEKGKGAYLFDKEGKKYLDFHSGVGVMAFGHAHALVNGFMKDQLDRYSHTMVYGEHVQDMQVEYAKNLALIFNGLPQEKTIIGKRGVESNKQVFFTNSGNESLDLAIKTSRKVKKQKGLVALKKAFHGRGYGAMQVTWNEDYKKGFFVDDNETDWVDPFGENWKEELESIDWSSKAAFVLEYVMGEAGAVAVPQEFLGEVREICTRENVFMVVDEVQTGFGRTGSLFAQQTLGVTADITCLGKAGGGGLPFGAVVAETEVFEEMEKPALSHISTFGGNPVVCAGGLAVLSLLTPRHFECMEGVVEELERGIEKLHEDFPDVIEGLSGVGLMRGLVLASPDLTEKFYWSAQKKGLVMHFKLNAGKVLRVSPPLIITKDHVKEALDILFEVCMEVGQ</t>
  </si>
  <si>
    <t>Myrna_183, aminotransferase, 375</t>
  </si>
  <si>
    <t>hypothetical protein KHQ85_gp205 [Gordonia phage Skog]</t>
  </si>
  <si>
    <t>ornithine aminotransferase; Structural Genomics Consortium, SGC, malaria, plasmodium yoelii, ornithine aminotransferase, TRANSFERASE; 2.1A {Plasmodium yoelii yoelii} SCOP: c.67.1.4</t>
  </si>
  <si>
    <t>OAT_like; Acetyl ornithine aminotransferase family. This family belongs to pyridoxal phosphate (PLP)-dependent aspartate aminotransferase superfamily (fold I).</t>
  </si>
  <si>
    <t>4-aminobutyrate transaminase; phylogenetics, directed evolution, transaminase, protein engineering, TRANSFERASE; HET: PLP; 1.95A {Pseudomonas}</t>
  </si>
  <si>
    <t>aminotransferase</t>
  </si>
  <si>
    <t>MVVLSPEKSVPKYLNHWIEENLNPNSYDLRVGSVFELHGGISFYADGRRELPEYRELKPENGGFTLKKGHVYQIETIETISLDRSACAISIMRSSMHKSGASGEVGLYDSGYSGNCGMTVSVHADSYIERGVSVFQLVFLESDSAFLYNGIYKGREWLEAQVTES</t>
  </si>
  <si>
    <t>MAG TPA: deoxyuridine 5'-triphosphate nucleotidohydrolase</t>
  </si>
  <si>
    <t>dUTPase</t>
  </si>
  <si>
    <t>MFEIALEGNELFQKFLAKKIKRECLLEFVLSTGEVVEGFVTGLDDQWIQVTQKSDLEAVLLNIDTVVSVNSTGKTTRDLSPTDRERVRNFSFAITQVCNNKLAELNS</t>
  </si>
  <si>
    <t>Stormageddon_68, RNA binding protein, 117</t>
  </si>
  <si>
    <t>3e hit ; RNA binding protein [Gordonia phage Stormageddon]</t>
  </si>
  <si>
    <t>Asl2047 protein; HFQ, SM, RNA-BINDING PROTEIN, SRNA, TRANSLATIONAL REGULATION, RNA BINDING PROTEIN; 2.31A {Nostoc sp.}</t>
  </si>
  <si>
    <t>Hfq; bacterial Hfq-like. Hfq, an abundant, ubiquitous RNA-binding protein, functions as a pleiotropic regulator of RNA metabolism in prokaryotes, required for transcription of some transcripts and degradation of others.</t>
  </si>
  <si>
    <t>Y086_ATV Uncharacterized protein ORF86 OS=Acidianus two-tailed virus OX=315953 PE=4 SV=1</t>
  </si>
  <si>
    <t>RNA binding protein</t>
  </si>
  <si>
    <t>MNKVFNEQDEIEKKLGLSVEELNHQQLLTYFEWGMSKVLGVNIVPGGTKQSSIMKSLQERYGKANAGKMVKWAVFVERGYYKGERLSVSSWAAGNKWLTDEIFTRVQLDEKKPDSTQRSREIRKGFLNLKDL</t>
  </si>
  <si>
    <t>Skog_205, function unknown, 128</t>
  </si>
  <si>
    <t xml:space="preserve">-- </t>
  </si>
  <si>
    <t>MGFDISNSFLSDQEVERLYRDFPRLSRGPERACPTCGGTKQYFWQDEFKVCDCQRQLQLHKHYLVSGIGVTYQRLDWVDYEGDPEVAESIKKYLESHANFVSRGIGLLIGGPFGVGKTMLTTLLLKELVKLGYKCYATTFANTVEQFTAGWKSVEEQRYFRQKFVNSDVLLLDDLGREFKTKSGLGESTFDNILRTRVQSGRPTFITTNLSLSELEEGYGGSVMSLLREVSIEYEFNDAEDFREKSQKRTISELRRGEVRPIV</t>
  </si>
  <si>
    <t>Finch_70, DnaC-like helicase loader, 268</t>
  </si>
  <si>
    <t>DnaC-like helicase loader [Rhodococcus phage Finch]</t>
  </si>
  <si>
    <t>DnaC-like helicase loader</t>
  </si>
  <si>
    <t>MNIEGLLLTRLFDNNSMLESWEQGLRREVFEDPLNRSVYEFIENYWLGNSMVLVPTREIIKYEFPGWKPEENVEESTTWLIETLKKRLASNRAQELMRSAAQKSSEDPVGALNELFEGSWLTKQTLLSRANRSDLSLNVEERRKRYTERLEEKGEGAPLGFDEVDQHTRGIKPGELAAVAGFAKKGKSWTLVNSAIAARREGFTPCVFTLEMTVEEFEDRLDATASGVGAGKLLTKTLDFAEQNKLRESQEELASLGSLFIERPERGERSVQYLVNRARQLGADYLIIDQLSFMESNRNYMSTSDKHAEIIHDLKEEISNTANGSIPTLLAVQFNRGSVSTPGTRGGLHNIANSSAIEQTVDIAYGLYRNKEMETNNCMILDILGSRRSDKKSWMLEWQLKDQTRFGVRSEYDD</t>
  </si>
  <si>
    <t>Finch_71, DnaB-like dsDNA helicase, 418</t>
  </si>
  <si>
    <t>dsDNA helicase [Rhodococcus phage Finch]</t>
  </si>
  <si>
    <t>DnaB_C; C-terminal domain of DnaB helicase. DnaB helicase C-terminal domain. The hexameric helicase DnaB unwinds the DNA duplex at the chromosome replication fork.</t>
  </si>
  <si>
    <t>VG12_BPP22 Replicative DNA helicase OS=Salmonella phage P22 OX=10754 GN=12 PE=3 SV=1</t>
  </si>
  <si>
    <t>DnaB-like dsDNA helicase</t>
  </si>
  <si>
    <t>MTTNFFDSLNQQKNYSEYLRRIDPELVLTHYGAANSFEIRKDDGDIEVQHSCLIDKVIPHHTHGDQNPSARMNLDKKLYVCYSFGGGDIFWLIKTMEGKETFSEILPILGQFLKGSTESKEDFLKELEGYFGTEESEAQSMPTYSPIVLKQWRFIHPYLTRQRGISEEAVKRLQVGYDEKERRIVFPLFFEGKLRGWQKRAVPPSLGYPPTLPDEYNNLPKYKNTSGFPKSHTLFNYDLVKSRKRDKIIVVESPMSCLKAESWTDEQDDFAGVLSTFGAKVSNRQIELLRGFKEVYVYMDSDKPGRKASRQLVEGLWKFTNCFHIEPDGDKDMADYVEKDRVEELIRKAEPAFLSLARWDDVK</t>
  </si>
  <si>
    <t>Finch_73, DNA primase, 368</t>
  </si>
  <si>
    <t>MAG TPA: DNA directed DNA polymerase [Caudoviricetes sp.]</t>
  </si>
  <si>
    <t>DNA primase; Zinc Ribbon, TOPRIM, RNA POLYMERASE, DNA REPLICATION, TRANSFERASE; 2.0A {Aquifex aeolicus}</t>
  </si>
  <si>
    <t>zf-CHC2 ; CHC2 zinc finger</t>
  </si>
  <si>
    <t>TOPRIM_DnaG_primases; TOPRIM_DnaG_primases: The topoisomerase-primase (TORPIM) nucleotidyl transferase/hydrolase domain found in the active site regions of proteins similar to Escherichia coli DnaG.</t>
  </si>
  <si>
    <t>PRIM_BPT4 DNA primase OS=Enterobacteria phage T4 OX=10665 GN=61 PE=1 SV=1</t>
  </si>
  <si>
    <t>DNA primase</t>
  </si>
  <si>
    <t>MSNKDIFDEQLMTRKKEIEEETKERVRRKKEKMDRGGVPIEKRPI</t>
  </si>
  <si>
    <t>MRNALYDGIGYPHCSRELVRFSRKGRDPNGFYARLGLDPDCRDEDIPRAYRRIAKTCHPDSPTPNLSLFLKVKRAYEVLTTRRYEYDSLPEGTFLKEEDDVREGIPIKLNKFEVERDFSFFYEPPLEESDLELASRWYRGLQKTLPGFNYRGRLVLRLGKTFGIGPRGMIFVPRREPCQTLLFLLGLQVSSLDFF</t>
  </si>
  <si>
    <t>MAG TPA: Dna-J like membrane chaperone protein [Bacteriophage sp.]</t>
  </si>
  <si>
    <t>DnaJ homolog subfamily B member 6,DnaJ homolog subfamily B member 6; Hsp40, Anti-aggregation, amyloid, CHAPERONE; NMR {Homo sapiens}</t>
  </si>
  <si>
    <t>DnaJ ; DnaJ domain</t>
  </si>
  <si>
    <t>DnaJ; DnaJ domain or J-domain. DnaJ/Hsp40 (heat shock protein 40) proteins are highly conserved and play crucial roles in protein translation, folding, unfolding, translocation, and degradation.</t>
  </si>
  <si>
    <t>ST_POVBO Small t antigen OS=Bovine polyomavirus OX=1891754 PE=2 SV=3</t>
  </si>
  <si>
    <t>chaperonin, DnaJ-like</t>
  </si>
  <si>
    <t>MKTGFGALTEALERSKNQGTGGYLNYFVWRDDRSTKGELFEKTVRFLTDEVVPCSIYEYIPCKDGKKRDFIVPASVGIDGPDIVQESGVRIPQYNNTSNLIVPKPREMTLGLAVLRQESSQMVDGRRVLVYGDREEEYKYEKDGKTISGTRPVYGVVKQSNPNFWASLAGYWARYSTIIDRDYNISRSGNDQNTTYTIIPCDPIEELRDKEALDERYNPPVSLKDFVQDLASVERARKFLLGEGLGEKKENTSSPQSAPETPQGNVAPSSDTEFASMRNDLLGY</t>
  </si>
  <si>
    <t>Stormageddon_75, ssDNA binding protein, 306</t>
  </si>
  <si>
    <t>SSDNA_BPT5 Probable ssDNA-binding protein OS=Escherichia phage T5 OX=10726 GN=D11 PE=2 SV=1</t>
  </si>
  <si>
    <t>MSENHKLAGLHVHSERSFLDGYSGLSDIAQRAKDLGQTAVALTDHQEVNGHFQFQSECLDRGIKPLFGCEGYLVNDVAETRREKMRENSHITLIAKNNEGLSNLWAWTSEAYEKNFYYRALQDWEGARKYSKGLYASDGCLLSFMARAITAGDDDRCHQLMGRYLDVFGENFYMELHTFQFINPTTQEHYDLNKQMTMVNQGKVALAQQYGVPLVVVNDAHYTRPEDWENHALVWAMNTRGNLDQTGEGRTAAWMMSEEEAIHWMGNHGISRSITEEAIRNTTTIADSCDVEIKSDLRMPRLTDSDKDDLNLFLRHLDEGFKRKVEEKGLNVDLYHRRMENEIKTITDKGFAGYFNVVADYTKWAKTEAKMMMGPSRGSAGGSLVAYLMDITEIDPLRYDLDFDRFINPDRKDFPDVDLDFPRSRRPEVKRYLQAKYGEDHVCGIGSLSTLQPRGVLKDLSRAMEIPYEDSRSMAKIIEQVHDIDTANVDVSWTDVLEGSGSELEPWAKKYPELFEKMGEMVGLVRQSGTHAAGTLVSNRPLLGDIPTRGSGEKKVSAFTGTEVEKLGFIKFDLLGIRHLDTLQVAKELIKERHGVDLDYYHFDDKQFADPEIWKMFEDGHVNGIFQAEAQAMAKVGQQLKPKSERDLSILYAVNRPGVVRAGLLQPFLRRWNGEEEVSFDHPMMEDVVGQTAGILIFQEQILKTVKKLAGFSASEADDVRKIMGKMLYSKMKEKKVEFVDRTLQNEEFVSKTPKDTTPRKCAEKIWESIEASGIYVFNESHSVAYATLSAWEVWTKHYYYPEFVTALMMTDGGKINTHIRDARRKGIEILPPDVNESGRKFTLVDDKKIRFGLDTIAYVGESAVTEILKHRPYTSLEDFCKRTSGRTVNKKVVTNLIKIGAFDSLGERSDVLQEYYDMRKITDTVPDYTDEDVVYQTEVELVGNYILRDPMEKYEGMIERVCLGSPKELETLDVGARARIGGKLTKIKTHITRGKKEMAFIEITWNEEVFSITVFPQAWEANKPLFQEGKPVAVLAEKLEKGQHLLHLERLDYLIK</t>
  </si>
  <si>
    <t>E3_gp154, DnaE-like DNA polymerase III alpha subunit, 1058</t>
  </si>
  <si>
    <t>MAG TPA: DNA polymerase III, alpha subunit [Caudoviricetes sp.]</t>
  </si>
  <si>
    <t>DNA polymerase III alpha subunit; Pol-beta-like Nucleotidyltransferase fold, TRANSFERASE; 3.0A {Thermus aquaticus}</t>
  </si>
  <si>
    <t>DNA_pol3_alpha ; Bacterial DNA polymerase III alpha NTPase domain</t>
  </si>
  <si>
    <t>PfuEndoQ-like; lesion-specific endonuclease similar to Pyrococcus furiosus EndoQ. Pyrococcus furiosus EndoQ is a lesion-specific endonuclease which is assumed to be involved in DNA repair pathways in Thermococcales.</t>
  </si>
  <si>
    <t>DPOL_BPSPB DNA-directed DNA polymerase OS=Bacillus phage SPbeta OX=66797 PE=3 SV=1</t>
  </si>
  <si>
    <t>DnaE-like DNA polymerase III (alpha)</t>
  </si>
  <si>
    <t>MSTKDINKLQAELQKQFGEGSVMFVSDMPRSEYISTGSLALDFALGTGGLPNDRVVEVAGGEGGGKTTLGLKAMSNFLDAYPDKGAIILDLEHKLSPEWVEKLVGRERLERVILVWPDTIEQATDMYVKACSTGKICFALLDSIGGAPTQRAFNKSAEIGNMGGNALGVSRFAQHAAVCSSKYKVCTLGINQVREDMSGYRQHITPGGRAWKHACIARIQLKRGKNKHFEKVDGEELQIGYSIVAKVIKNQMAAPHRVAWWNFYNVETEKYGFGIDRVGEIVRLSIMVGVVRQSGAWYYHDALPDGKIKSQGRLLEYIRDNEEFSELVAKQTIDVVQEKGLSSVAPAGQEGDIQDGDIEMTLGDLFEAGLGDDLGEE</t>
  </si>
  <si>
    <t>SCentae_153, RecA-like DNA recombinase, 357</t>
  </si>
  <si>
    <t>3e hit : MAG TPA: Protein recA [Caudoviricetes sp.]</t>
  </si>
  <si>
    <t>Protein recA; Alpha and beta proteins (a/b, a+b),</t>
  </si>
  <si>
    <t>RecA ; recA bacterial DNA recombination protein</t>
  </si>
  <si>
    <t>archRadB; archaeal RadB. The archaeal protein RadB shares similarity RadA, the archaeal functional homologue to the bacterial RecA.</t>
  </si>
  <si>
    <t>UVSX_BPT4 Recombination and repair protein OS=Enterobacteria phage T4 OX=10665 GN=UVSX PE=1 SV=2</t>
  </si>
  <si>
    <t>RecA-like DNA recombinase</t>
  </si>
  <si>
    <t>MAKSEAWFIWEKFVQDVLKLRSTIASGNKFYDPSDGVDTDHYLDSDFRLMVDAKCTKHPSYRLDYKMLNQWVEKAQSMGFRFALPVRLLEGDADGVTDYVVCSLNDFAELVDSFKTREKPKEEVEVFSKKDLRFMERLMKSSKDPDITLILADIYEKMEGSREFR</t>
  </si>
  <si>
    <t>SCentae_154, holliday junction resolvase, 119</t>
  </si>
  <si>
    <t>5e hit : Holliday junction resolvase [Gordonia phage Pupper]</t>
  </si>
  <si>
    <t>Holliday junction resolvase; archeal holliday junction resolvase helicase DNA binding enzyme phage 15-6 thermus thermophilus, RECOMBINATION; HET: SO4, MSE; 2.5A {Thermus thermophilus phage 15-6</t>
  </si>
  <si>
    <t>Hjc ; Archaeal holliday junction resolvase (hjc</t>
  </si>
  <si>
    <t>Holliday_junction_resolvase; Holliday junction resolvase. Holliday junction resolvases (HJRs) are endonucleases that specifically resolve Holliday junction DNA intermediates during homologous recombinatio</t>
  </si>
  <si>
    <t>D14_BPT5 Protein D14 OS=Escherichia phage T5 OX=10726 GN=D14 PE=2 SV=1</t>
  </si>
  <si>
    <t>Holliday junction resolvase</t>
  </si>
  <si>
    <t>MSLGSLLGKLENRELITPYFEAAMLSGNWPESYTVTIDSSPYYGLKDLDGKGGKGGSGDGYFHPSSHPLWSEKKLWYAFNPETRKDAVWQQKTLQGEMTLAMGTALHSVVQAQMQLAGLVREENIEVEYVNREHHCRGRVDFVVDHPSGSTIPVELKTQNSFSFAKQFEIKRSWDCQLSMGLDNLGHDMGILLVLESGWPYKMREYRVPKNVQLLDEVYSKFDNVRDHLEMDVPPPGQCCPPGEAKTCPFRYVEGHNQ</t>
  </si>
  <si>
    <t>Turret_207, Cas4 family exonuclease, 256</t>
  </si>
  <si>
    <t>3e hit : exonuclease [Mycobacterium phage Bxz1]</t>
  </si>
  <si>
    <t>Uncharacterized protein; Cas4, CRISPR, MCSG, Exonuclease, PSI-Biology, STRUCTURAL GENOMICS, UNKNOWN FUNCTION, Midwest Center for Structura</t>
  </si>
  <si>
    <t>Cas4_I-A_I-B_I-C_I-D_II-B; CRISPR/Cas system-associated protein Cas4. CRISPR (Clustered Regularly Interspaced Short Palindromic Repeats) and associated Cas proteins comprise a system for heritable host defense by prokaryotic cells against phage and other foreign DNA.</t>
  </si>
  <si>
    <t>Y223_AFV1Y Uncharacterized protein ORF223 OS=Acidianus filamentous virus 1 (isolate United States/Yellowstone) OX=654909 GN=ORF223 PE=4 SV=1</t>
  </si>
  <si>
    <t>Cas4 exonuclease</t>
  </si>
  <si>
    <t>MKVFALDPGVSKAGWSILEDGQILDFGIFSPKSRQKAFNDKINEEIQTSLKFFEEKLEGVDAVAWEIVPSFGRMSQRDRVVAVATSLKVVTWQKELPWVGMSPRRVKSLATGDSKASKEKMKDRVYELYPDMPIVDEMPVDVFDSILIGTVALEQGRWN</t>
  </si>
  <si>
    <t>MAG TPA: HOLLIDAY JUNCTION RESOLVASE [Caudoviricetes sp.]</t>
  </si>
  <si>
    <t>Crossover junction endodeoxyribonuclease RuvC; nuclease, DNA repair, Homologous recombination, Holliday junction resolvase, DNA BINDING PROTEIN; 1.6A {Deinococcus radiodurans ATCC 13939}</t>
  </si>
  <si>
    <t>RuvC; Crossover junction endodeoxyribonuclease RuvC. Crossover junction endodeoxyribonuclease RuvC is also called Holliday junction resolvase RuvC</t>
  </si>
  <si>
    <t>RUVV_FOWPN Holliday junction resolvase OS=Fowlpox virus (strain NVSL) OX=928301 GN=FPV187 PE=1 SV=</t>
  </si>
  <si>
    <t>-4.113</t>
  </si>
  <si>
    <t>MSNYWGDLADQAAESLKQEQLRLVKEEKMSLDDNVKMVDGVDQKSLFTKLEFSWRSSDKLILERIRLACQQVTVNEYRVVSSTVDTLYSSVRVPELTAQGVYRRDENGRLVFKKDEKGSFIEDWSSLNGQDLEVAILKLQTSKIELATRTNDLLQEAIFAKYIYNDDYYDGYKSLMEGTQGDRTAQANRVTREQRYFAFYKFCLWQSSDVLLKEISGLQRVMERIRDWRIRSERSZ</t>
  </si>
  <si>
    <t xml:space="preserve">Stormageddon_81, function unknown, 238 </t>
  </si>
  <si>
    <t>TPA: hypothetical protein [Caudoviricetes sp.]</t>
  </si>
  <si>
    <t>-2.260</t>
  </si>
  <si>
    <t>MVRLPESGEKRRRQIFKNVYRSYGVWASLIEAEGPEKSVLFVDGEDIHFGDLMVGYDDLPPRQKEAFDLHVLQGMSEGQVTKIMFPGSRWSTPVQQYAKTALIRMIKAYDAVQTPEGRNARRGIVEEKPKPKGQSIRPPEDVESRRIILGLEZ</t>
  </si>
  <si>
    <t>E3_gp160, putative RNA polymerase sigma-70 factor, region 4, 140</t>
  </si>
  <si>
    <t>putative RNA polymerase sigma-70 factor, region 4 [Rhodococcus phage E3]</t>
  </si>
  <si>
    <t>DNA Binding protein</t>
  </si>
  <si>
    <t>-2.387</t>
  </si>
  <si>
    <t>MKRYGVDPYLEEQADKILADDRRQNKKSSSDYLTQGQLSRRRYREVYNKNGVPEKHLFNGIFRRAYNPAMNKKTVISEDSZ</t>
  </si>
  <si>
    <t>hypothetical protein M176_gp170 [Rhodococcus phage E3]</t>
  </si>
  <si>
    <t>-2.651</t>
  </si>
  <si>
    <t>MGGPVDKDALDRRVEESVEELRLAGRLYQFTPEPRCKVCRSPDITRVVNKLLSIGETYANILRDIDYYNRDAEEDEKITYSSIRTHAKRHFSTDQAAQIVYRRILEKNAADNEIDYIDGVKNAVTPMAYLETVMVKGYESLVDKDTQVTPELGFSAAKQIKAWTDNSTDTEDIDEIVHKTNRIIEVVKSVVPVMYWDEIVRRLETDEDVVEGQVEAEEAEYEEEEDFLVDDGENDEEGFZ</t>
  </si>
  <si>
    <t xml:space="preserve">E3_gp162, function unknown, 247  </t>
  </si>
  <si>
    <t>TERS_BPMU Probable terminase, small subunit gp27 OS=Escherichia phage Mu OX=10677 GN=Mup27 PE=1 SV=1</t>
  </si>
  <si>
    <t>helix-turn-helix DNA binding domain</t>
  </si>
  <si>
    <t>MSTISGKIDRSVELSGLSGVLNKENAKLVLPSDFQGGELVGVLDMGHSRYGCFFKSGLNYNEFNGEEVKTSEQLGSAVVIVSVDSLRGLVSEQLGGVEFLDVSTSASNAYVLANSGVRVYQTQTSSISLVGVFNLPNAKGIGGEAIEFNVGLSIIRNQIEVFGRGKTTNSLYTAVNSLVGLDGEWSYRSGQSLVSGSGVQIKPTYSVDGAIQVPQGVRVEHVKGVREYLLVLYQSSVVKYRASSSGVWKEFGRDNLSGEKRVIASLPATPGEEDLTLPLVKNFKEKGYWVNEWSLLSLSZ</t>
  </si>
  <si>
    <t>-3.755</t>
  </si>
  <si>
    <t>MKLDDLANSTRSSFIPTEVGTFEFQEDLSHLSFDGGPGVGVKAVEIDEVALKAICTFLSLPYAYVKKTPSYLAVENLEYWVGEYAETSALMQLHEGSLETIYPVDRILVRENDVYSRINRIISDAGYEAEVTSYERSYRKSSVDIVFKKDVVRGFRGVYDYGLRVTIDNNKGARQYVETLVRGVEGNVVTIPTFGGRIETKKVSLEDVYSAFESVVKQVLADEVEVVQTWERLGREKPHCDMVETTTALLSESRLTRTKQEPVVTRVVSDLLGSGLREPSYLDIIESVSNSGNDMQRDSQLKLSEVAGRVFTGLRPQVCQECGRNVZ</t>
  </si>
  <si>
    <t xml:space="preserve">E3_gp163, function unknown, 335   </t>
  </si>
  <si>
    <t>hypothetical protein M176_gp172 [Rhodococcus phage E3]</t>
  </si>
  <si>
    <t>MSDKVGIKRAGSLPVKKEDQHEVVEIYPSELSKLKSVSAGIQKRHGMKPFSESSKAHFVDEVNEKFREIGFIVQVTWDLDVSGGSDSNIFYIPSISIVGRTESTTIDHERLSHEIASGEADGKAGYIREDGTLHEDKIRTILZ</t>
  </si>
  <si>
    <t xml:space="preserve">ScoobyDoobyDoo_211, function unknown, 146      </t>
  </si>
  <si>
    <t>hypothetical protein SEA_SCOOBYDOOBYDOO_211 [Mycobacterium phage ScoobyDoobyDoo]</t>
  </si>
  <si>
    <t>-5.232</t>
  </si>
  <si>
    <t>MFPESLKLISLDRAISSHFPILKNLEEKGLLVATEEEKKEAVYRHYGIDIEKLKEEQEEMKKGLKNDIHDLZ</t>
  </si>
  <si>
    <t xml:space="preserve">Magritte_19, scaffolding protein, 375  </t>
  </si>
  <si>
    <t>-4.187</t>
  </si>
  <si>
    <t>MTYTISKEFHFAYAHQLHGLEEGHPCGRVHGHNGVIVVELEGEELNKDGFVLDYRKLEPLKKYIDENFDHYFLNDVVDFQPSSENLSKFVYDLCKGWQWPVKRVGWSETPKTWAWYSEZ</t>
  </si>
  <si>
    <t>Mufasa8_94, QueD-like queosine biosynthesis protein, 132</t>
  </si>
  <si>
    <t>-6-carboxytetrahydropterin synthase QueD [Sulfitobacter pontiacus]</t>
  </si>
  <si>
    <t>PreQ0 pathway, queD-like</t>
  </si>
  <si>
    <t>-3.824</t>
  </si>
  <si>
    <t>MTTTTTVTLFDALKLGLPIALILSVAILLAFYSVSYSIERRRSRESISSTGRVIPPIKGEALPVGVPVFEGDEVWGDLGVALRRGMTTLSSEVILKLSLGDIEAVEEKLLLLSRLVLLEEVLLEEQESTKEVVDPVLLSLLDRPZ</t>
  </si>
  <si>
    <t xml:space="preserve">32HC_55, RecT, 438      </t>
  </si>
  <si>
    <t>Membrane protein</t>
  </si>
  <si>
    <t>-2.638</t>
  </si>
  <si>
    <t>MPKYYKALSPEGKEVRVLDLSTCREEMTAIKRFGAHPVPFPTVVGSYNTDYDDPEADWDFHVRFTKSKSEQGRATSSDILIKEHKMKFYSVSREEFEDLFKILDZ</t>
  </si>
  <si>
    <t>MTKELPKLGQDFVDSVREMMTSFGQTETEDVAKVDIRKSVIRQLRLKLLQEEYNEYRNAEYEDDKVEIADALGDMMVIIAGTAIAYGIDLPSVLAEIQRSNMSKVDPETGKVIRREDGKVLKPESYFAPNIESVMZ</t>
  </si>
  <si>
    <t xml:space="preserve">2e-19 :Thonko_55, MazG-like nucleotide pyrophosphohydrolase, 151  </t>
  </si>
  <si>
    <t xml:space="preserve"> hypothetical protein [Caudoviricetes sp.] +nucleoside triphosphate pyrophosphohydrolase family protein [FCB group bacterium]</t>
  </si>
  <si>
    <t>MAZG-LIKE NUCLEOSIDE TRIPHOSPHATE PYROPHOSPHOHYDROLASE; HYDROLASE, DIMERIC DUTPASE; HET: SO4, GOL; 1.7A {DEINOCOCCUS RAD</t>
  </si>
  <si>
    <t>YL479_MIMIV Uncharacterized protein L479 OS=Acanthamoeba polyphaga mimivirus OX=212035 GN=MIMI_L479 PE=4 SV=1</t>
  </si>
  <si>
    <t>MazG-like nucleotide pyrophosphohydrolase</t>
  </si>
  <si>
    <t xml:space="preserve">YES </t>
  </si>
  <si>
    <t>-6.212</t>
  </si>
  <si>
    <t>MSGKRRTGTHPFREVTVEELKSRLQEEKERSEEVQDDZ</t>
  </si>
  <si>
    <t>-3.816</t>
  </si>
  <si>
    <t>MTNEVKDPSPNSQGHIPGWAFAVPEARVPYEQAWQRVKGLYPKAILRKTKSYAQDRVLLDKELTKGLTPFEKLVLADRGNACFGGVVQGDSVTVYTDZ</t>
  </si>
  <si>
    <t>-3.835</t>
  </si>
  <si>
    <t>MILEINPSIFPTMATFYSLLPEETLYLLYIYSIYEILERINYZ</t>
  </si>
  <si>
    <t>-3.894</t>
  </si>
  <si>
    <t>MAIVGKIEGLISKINSFQSLLDEIKDALSSSQDVVVLSTETAVKVRRCLETLSLNLGSVVPRKHQSLYSDLTEVLTVFQPEEKZ</t>
  </si>
  <si>
    <t>MKDTVEYEMISNFYRDKRAKRSGALLMDHINDGLKILEVTGATEDAKKAFIVHPIFQDHQSFNFIVLRNSDIHELSSRVVALAVEYRSVANGYLLKKHEADGILKLSPIDEVNQMLIADKVQNYHDFMKYHYGTHAKSKELYSYFHKWFAELGVNYEEIVSKAYZ</t>
  </si>
  <si>
    <t xml:space="preserve">	hypothetical protein [Massilia sp. H27-R4]</t>
  </si>
  <si>
    <t>nucleotide pyrophosphohydrolase</t>
  </si>
  <si>
    <t>-3.861</t>
  </si>
  <si>
    <t>MSRSTKSWEVKLESASLRTDFSRNDYVEALKEVVFLRRAIEELRDESYSDALESILERERLTAADLKWFDSEDGYYIIGTHRREIADDAHDHLVDVALVDEPDIEDFKSKSLNPPQELWLRPDWEYVEDEGIDLRLDPRNGKKVTSESGVPALFYQNZ</t>
  </si>
  <si>
    <t>-2.373</t>
  </si>
  <si>
    <t>MSRKTVVKINAEGKTLDNLLEVLPTQKRPSSYHDISRYQAQEDVVRLGSLASGNPEACRFLADVLEVAQKYSSLHVEDGVIKYRATPSDWELLLKKAQSDYDQQRKHYARMLLEDHEASIYSANMYADKEKLERFEDZ</t>
  </si>
  <si>
    <t>-3.932</t>
  </si>
  <si>
    <t>MSRQAEQKYSSLQKEEYSDLVRMAKMFNVLEDDSRVDDDRVEQVRVILLYSVAAFTLVAVLAMSVVLGFEWYDGRLZ</t>
  </si>
  <si>
    <t>-4.555</t>
  </si>
  <si>
    <t>-3.770</t>
  </si>
  <si>
    <t>MAVKLNVTVEQKESPNKVSYEITTWSYGPYSLSMIQNLSDSKEGLNWRASVEDYDAPSVYDESSWMEESANYQVNWSAHGTRPASEAREYAKKLMVAADAAEEFTKIHNTKVSEFKKLSEVZ</t>
  </si>
  <si>
    <t>-5.381</t>
  </si>
  <si>
    <t>MDSIVTLIETVVDTATFLVRGLLFIISGGLDIFTSGSSVASYDQPVEVLZ</t>
  </si>
  <si>
    <t>MEKKTLVTPSKYGGEDGQIISGINWNTIPDPKDLEIWDRLLMNFWMPSKVPVASDLKSWVSLSDAEKLATMRVFTGLTLLDTMQGTVGAVELILDSETSHEEAVYTNIAMMESIHAKSYSYIFMTLASTPEINSAFKWSEENEYLQKKAKLILDFYRTGDSYMKKAASVMLESFLFYSGFYLPLRFASHSKLGNTADVIRLIIRDEAVHGYYIGYKFQKQVQGLSEDQARNLKIKVFDLLFELYENEERYTEELYDDIGWTDDVKGYLRYNANKALNNLGYEGLFPADTCRFSQGVLSSLDPGGNENHDFFSGSGSSYVLGKAEDTEDSDWSFZ</t>
  </si>
  <si>
    <t xml:space="preserve">Qui_158, ribonucleotide reductase, 324 </t>
  </si>
  <si>
    <t>class 1b ribonucleoside-diphosphate reductase subunit beta [Corynebacterium halotolerans]</t>
  </si>
  <si>
    <t>Ribonucleoside-diphosphate reductase subunit beta; OXIDATION-REDUCTION, FLAVIN MONONUCLEOTIDE, MANGANESE, OXIDOREDUCTASE</t>
  </si>
  <si>
    <t>RNRR2; Ribonucleotide Reductase, R2/beta subunit, ferritin-like diiron-binding domain. Ribonucleotide Reductase, R2/beta</t>
  </si>
  <si>
    <t>BNRDF_BPSPB Ribonucleoside-diphosphate reductase subunit beta OS=Bacillus phage SPbeta OX=66797 GN=bnrdF PE=2 SV=1</t>
  </si>
  <si>
    <t>ribonucleotide reductase</t>
  </si>
  <si>
    <t>-3.606</t>
  </si>
  <si>
    <t>MKEFFKDLFSADNALLLVCMLVTAVLSYIVLAQRSLRKKERALSESDRRWSLVAESVVVSFLPEELYPKLSEFLEGEIDPEEYIDEVAKVAEKRKNKKPGLVQALVEKEEKEZ</t>
  </si>
  <si>
    <t>VbhA_like; VbhA antitoxin and related proteins. VbhA is the antitoxin to VbhT. The VbhT toxin of the mammalian pathogen</t>
  </si>
  <si>
    <t>-4.490</t>
  </si>
  <si>
    <t>MSSDGLFSIDGYQKVVGGTVENIIDSSVPTPEEVRRDNEREEQIRAEEEQARQERLRQERLEEEQLLARTFNTAYKYLSGEKPLFVTLKELDVEELEVELLDTVVGDIELRRKELGSSINSLVEVEENFPFSLTDGLREVHGRICLLSVALVETIKYRQENSESZ</t>
  </si>
  <si>
    <t>-2.563</t>
  </si>
  <si>
    <t>MKRKFTVNFMRAITKVTGPLEEVEVVLMALRSEMTGVTDATNLPAPERRVVTLTKQKTQVVFEVEPSYQPGFERPIVYRIGWRRGFFGKMEYHTFTMPNKDCNFEDIQGSFVPEGHQLTEEDIGLAGRVPRLNTDGNVENADGETLATLREVGESVEQERSERIDEDIRIVSRVDNGLNDVLARSQSYTRDAFTSYESDMQSRIAEINRNWKEGDNQLRVLIADIVSGGSLEDLLNKKADLIDGKIPSVQLPDEAFSRVVKIVDNGRLTQLEDAVLGTIAVSPTDSWQLTALPPTVASSWTRIAALRSGVQSVNGKTDEAVVLTAADVGARDLTPLTIADIVDVEAYLNGKLTGVVRVESDSKISSTLLRSDIARLDGKKIVNDKGEEVAVAGDVTSVNGLKGDVVVTPALIGARPTGTIPQADVTGLSTALAGKVATNDPRLTNDRKPLQHADSHKENGNDPLVLSQAQITGLVDALGARATKQEFEDFRRLIEAELPENPEQHEWASKEYAAISLQGASTSIDSADKARDYLADIEQWHTQLEDDFAYVQNNVPRIEGMSDDMQNWYNAVQQVSEEVSIALPEIRQILAEVKASKQIVEDAVVIAVTLAQEIAGZ</t>
  </si>
  <si>
    <t xml:space="preserve">E3_gp204, putative tail fiber protein, 1161 </t>
  </si>
  <si>
    <t>Select seq gb|MBF0934007.1|	hypothetical protein [Abiotrophia defectiva]</t>
  </si>
  <si>
    <t>-4.755</t>
  </si>
  <si>
    <t>MKNRKKFVAAATALIALAVPAVANAGVIQSVDSTQSKQGTTYHVTPTQEGRSMGSSGANYNPRGEMTIFGIPTTDSLVNQLVCHIVFAGDKPQWNLEDWRPAVGQSQMIATKCNPTDENPGGSSZ</t>
  </si>
  <si>
    <t>DUF2599 domain-containing protein [Corynebacterium occultum]</t>
  </si>
  <si>
    <t>-2 .661</t>
  </si>
  <si>
    <t>MTSPTPEESLQSLKERVAEVLGTSYRDDVALKAVEVRTLRQEIGDFYANNEVLVQQIKDHTDSFTLQFEGLGESVREYADNQLNTYKSEVTNILGTKSDKGHKHTLSEITDLIVTPDATANTVPRRNADGQLVLPLLPAEDEHAASKKFVVDTATEAAVHEPGSLTTELYADSSVTTVKIEDSAVTLDKIAETAKSSTVEEGKLLVGDSSNAIKVGTPTEGEHPAPKAYVDSAITTHKHTSDDITDATAVLVNRALVRREDNNTNIRVSETPASTYHATSKMYVDGKVDDAKSTLTTAIAGKSDVGHTHTSAQISDATLDSVPNTLVKRGGTGGFYVIEPNNPSMPTTKKYVDNAVAAATDGGYNTRDASDAASVYPVGVSVTLNNVTSKGWSAAIGAASLPSLGSFVVVTTIKQGIYDNSTWQYLSSFTDATLPVLVRKWLGGSWSTLRRLTDDGHTHTSDNVTDKLAGVWTTSTTDNRLIATSGGGFIQTSKTPVSGTDVTNKIYVDSGLSNTYTEMYKRPAIFSGPGVPPSNIAGAVVGDLYFNETTKELLKITKVZ</t>
  </si>
  <si>
    <t xml:space="preserve">BFK20_ORF22, function unknown, 358     </t>
  </si>
  <si>
    <t>tail protein [Corynebacterium phage BFK20]</t>
  </si>
  <si>
    <t>VF396_IIV3 Uncharacterized protein 091L OS=Invertebrate iridescent virus 3 OX=345201 GN=IIV3-091L PE=3 SV=1</t>
  </si>
  <si>
    <t>-4.807</t>
  </si>
  <si>
    <t>MAISTKKLSVLDSAPLETVTSSYTGVISSLNAIAYTSRQGSAAGVQPTRYLFYFEFNGGNNDRSQITVNGAQIFDSYLTGVGTNRVTSGWGVVLSTVTTSREYFRVVGTGTGRISSGLKYQFVALPZ</t>
  </si>
  <si>
    <t>MHLFVFDGIGTSAVNTSGVTKTFVNRLRSKLPDLKVTWVNWPATMVGLDKRKTSWQEASDKGLELFREHLSKLGDEEEILLLGYSGGCKPVREITYKMPSIRERIVAVGMISDWQRPYAKQIPSLPLPLGYGCGGSDPTAIPDRVFWCSVPGDVITDASKDALVRYLADMSDEVPGRFLKDAREHLRLGTFQLAWQLGLVRKEPLSWFFGLGKRVDQFRQDVEGYFGTKHNADYTKLRSPFLLSYSDNLADTIAWRVKRVKTNGZ</t>
  </si>
  <si>
    <t xml:space="preserve">Pherobrine_29, lysin B, 261  </t>
  </si>
  <si>
    <t xml:space="preserve"> lysin B [Gordonia phage Rickmore]</t>
  </si>
  <si>
    <t>Esterase_713_like; Novel bacterial esterase that cleaves esters on halogenated cyclic compounds. This family contains pr</t>
  </si>
  <si>
    <t>LYSB_BPML5 Endolysin B OS=Mycobacterium phage L5 OX=31757 GN=12 PE=3 SV=1</t>
  </si>
  <si>
    <t>-3.971</t>
  </si>
  <si>
    <t>MAEEVIITAEHQAMVEELLGLLKEYQQTHYYPAAGWARSQLAYDIRESLLKSDNASQVGHTHTLADVAGVEEYVEGQLEGYSPTSHTHDITTLEGFSTSPEPSKGVVRGADGRFAVLEPQTSGQAANKGYIDLLLEGYTKVGHEHPIENVVGLRQLLDGKSSVSHKHNITDVRDLRETLDLLAGGEGIDLSTKADLIDGKVSLEQIPALPISRVTNLQTTLNSKATLTNGKLPKSVLPELKSIDLTDFTTAVESATSDFVKLVDGKLPENALPDIAKNTLVQVSTRQELLELTTAQVQVGDVALITAGADMGTYQLTSADPTSFSSWTRYVSRGQVESVNGKTGIVNLTASDVGARPTGNIPIGDITGLNAVLNSKLEQSALTPYATMDSLATTKTEILEQYRVYPQVDFVSDTRLSSLSGQQSIDGVLTPIGSRVLLTKQSSSSQNGIWVVSSSGWYRSNETPDGSFIPRGSIVACRAGVSNANSLWQLTTTAGVVVGTNAQTWLRVLSASGLDASSIGSGLEYVENKIRVKAGPGVTVTQDGVSLSTEGLMRKFSNNIAGGSKIVTFTHGLNTRDVLVSIVEATTGDIVLAGVTVTGLNTVSIEFDVAPTTGQYRAIVFGZ</t>
  </si>
  <si>
    <t xml:space="preserve">Tonenili_268, function unknown, 1150      </t>
  </si>
  <si>
    <t>virion structural protein [Gordonia phage Skog]</t>
  </si>
  <si>
    <t>-3.219</t>
  </si>
  <si>
    <t>MPSLNYVGPKGLTGKHVVVTNQINGLYQATPTKASVRTDVESVLSSLYDSASFNNRIANLTKKTELDAVFQGKIQTSDVGTLYAQLDEGKRLPEGIFDYNRAPSTNVDALKGSLITHKLTSVVSSPLIGDEQRPVTAVGSQGVAYVYLPVPFRVKSVRLLAYGQIPAKVTAGNFTTRAKIVAEVVTSMSASATSLGTVGEGYGKVGGTGATENIEVTPVLPDVNFNSSNQLYVRFTVSVETGVGNVYYSDFLGNVSVLAIRSHZ</t>
  </si>
  <si>
    <t>MSHLRHVGKKPQHQESIVDYSAVLSYFSSFYEPTQSAVTYAQNAASRYVTVAQADQVLNGAVLKTELNGLGPLYADSSLGSSLSQLVRRTSDGALTVNPDDVPIGYFPAVYTSIISTQDETRPAVDFKSGSRTVLASANYSYWGPNTGRAEDVNNGQDYFIFGRVLVSVPTNAIVRIFFEIQYKDSGGAAGNKFEVAEAVSSVGDGKVQSLNFSPCDMAEVVALKDVSNLSIKVVGEFLRGSGTATLLEKGLARRILTLKRLISEZ</t>
  </si>
  <si>
    <t>-3.558</t>
  </si>
  <si>
    <t>MSNARYSGSKGNSSLVAKKELDKYVPERITQAYLDGLVNGILGSKVTVESLGTSTAELATRTELDNRKSGTLRVDGVDQALGPVRLVDGKIPLSRLPSNQHSGFRWVGKCPAWPATLLPARFEDNPQLLATWTLPDVGYDYYPYFAGFAISTSAAPFELHVKANSPAGPTYSRAISNEGQSGAVATFAPHTSTLPIRGGTFYVLGGAKLRDSTSGVDSIGRLNCFAIPVZ</t>
  </si>
  <si>
    <t>MATVVDFSAGVPSAKSVKSAGHIGAVRYISPPRESWMKGKPTTINELQSYQANGLSVAYVWQYGKESNADVLRGFEGGVSDARAALAKLQELRVPDHPVYFAVDFDINLSEWNRIAVNYFKGAASVLGVERVGIYGHSRVCAWAIEDGVIGRSSTPGKYYAWQTRSWSNGARTNECVLFQSIVDTPSTPGPMIEGVVCDVNEVLAEDWGQRPPSVIKEETSGSMSGYKPVGSQREAKYRAPGRFSPGRDFNRLFFGIVHTYECPPFSQGQTPEQTLRNRAAYQYDSQTGSYHFLVHGNGDDLREVDDKDRSWSAMQTGNNVALHVSALAYAANTRQEWLSRPDQLKKIALTLADWCVRYGFEPRFLSVAEIKILKKGLGTHDDISRAFGESDHTDPGNGFPKDVVEGYIREILSSTSEEDEMTNILNTPVPSLVEGSNFQVPLKDYIRTADKHAFDSSVKADRILAALTQINEAQSVIIAKLQEQDNRLAELEKKZ</t>
  </si>
  <si>
    <t xml:space="preserve">Sanjuju_40, lysin A, 606    </t>
  </si>
  <si>
    <t>DUF1906 domain-containing protein [Abiotrophia defectiva]</t>
  </si>
  <si>
    <t>ALYS_BPR1T N-acetylmuramoyl-L-alanine amidase OS=Lactococcus phage r1t OX=43685 PE=3 SV=1</t>
  </si>
  <si>
    <t>-4.266</t>
  </si>
  <si>
    <t>MSSEIGKRFDFYPATTQEKKNEHTSVRQTIKAVAEKIEASVPDGREKFLAITKLEEAMFWANAGIARNNTGEVDDHSZ</t>
  </si>
  <si>
    <t xml:space="preserve">Waits_51, function unknown, 82 </t>
  </si>
  <si>
    <t>hypothetical protein [Corynebacterium flavescens]</t>
  </si>
  <si>
    <t>Y06G_BPT4 Uncharacterized 10.2 kDa protein in regB-denV intergenic region OS=Enterobacteria phage T4 OX=10665 GN=y06G PE</t>
  </si>
  <si>
    <t>MTIPNRNEDPVALLEATEYVGDIAQSLFDEQSGRQRFSNLIVTAYGVAATVIGQIAATGLPVPDWGNWVILAITLTGTVFGIYRTKNGFTPSQIEKLNEQSAKFLNKKRAEWAKEYDSAHPTPGSEVETTAPKTGLGAVVDSAQDLLSEMENLRRAALEGRHKAZ</t>
  </si>
  <si>
    <t>MRVSTQSNLAVKNYDPIKSLSSALRTDAPWESIADFATHPSFCGLRLYPRQISLLRLMFLETEHMTGYDVEVISRWAEGFKDVTAPMGVQQDIWERIDYLKKHGYRQFPHIQMVMGRRASKGVIGGILGAEKLAYLYSLDDWQKHYGLPDGKDGYMMTLATNMVQAKRFQFADIRATVERCKYLQPAISTSKEYALTLRTPADLRRVARMKKQKVPIEREIATLRVMAMSSNSASGRGATTFCNVYDEFAHMISGTSSVRSSEEVYEAYQPSLDQFGRDSLTYVPSSPFTKVGKFYELYKSGSVTLEEYNKKHQKELPIYDDEEAKLDAEEGLEQAVADPEMLVVQLPSWALYQDWEQGPKLIGRKFSRAIQYSPLGEEPENLRMARLEARNPEKFKVERRAQFAEVINAYLDPRKVDKMFEPFWDGRKLELENQGRLDREYRIHIDPAKSNADFALAIGHLEESPEPDAHGEYWPHVIIDFMHVWRPKDFPDNTIDYVQVYKELVDILKKFPTTAKFTADQWNSVAFLAMLKKEFGGRIQIAESTFSDKSNRDRAEIFKSAINLEWVHAYKDSLYDGTEGSLLELELKFLTEKNGKVVKQEFGPVTKKDLADCVMEVTVDLLKDSLDRWEKALLGVSPAYGSSNVSKLRSNRYDDNLLAKASRPLSSFVPNNSKVSIHQTSNYQSKSRGRRF*</t>
  </si>
  <si>
    <t>NA</t>
  </si>
  <si>
    <t xml:space="preserve">Stormageddon_1 terminase 719 (0, </t>
  </si>
  <si>
    <t>terminase, Rhodococcus phage Finch 0 ; 97%</t>
  </si>
  <si>
    <t xml:space="preserve">	P59217 TERL_BPSF5 Putative terminase large subunit OS=Shigella phage SfV  Prob 100%</t>
  </si>
  <si>
    <t xml:space="preserve">	6Z6D_A Terminase large subunit; genome packaging, bacteriophage, ATPase, nuclease, VIRAL PROTEIN; HET: BR; 2.2A {Enterobacteria phage HK97} Prob 100%</t>
  </si>
  <si>
    <t>terminase</t>
  </si>
  <si>
    <t>could not be done</t>
  </si>
  <si>
    <t>Orpham</t>
  </si>
  <si>
    <t>MSNVHAVGDKVEVTGVVISSEDSGDTAFTRKHTLTIDTGDATYSFKVGGTWERSHRGFSSELGYMIGNTLQVKANVAKTTYFYDGSAPTFNLEKVSLRKFTLGTEALKKREEVIEYRTNAPCKDHLVEELREKRDAATKYGLEALTKAASELLDCNSYENRVCSIHGTGLEYPVTTPAK</t>
  </si>
  <si>
    <t>HHPRED PHROGS</t>
  </si>
  <si>
    <t>phrog_28120</t>
  </si>
  <si>
    <t>phrog_19945</t>
  </si>
  <si>
    <t>phrog_3491</t>
  </si>
  <si>
    <t>phrog_4899</t>
  </si>
  <si>
    <t>no phrogs</t>
  </si>
  <si>
    <t>queuosine precursor transporter</t>
  </si>
  <si>
    <t>3QPH_A TrmB, a global transcription regulator; Transcriptional regulator,</t>
  </si>
  <si>
    <t>Orpham?</t>
  </si>
  <si>
    <t>phrog_25349</t>
  </si>
  <si>
    <t>below 90%: phrog_10987 PHROGs annotation: NA; unknown function</t>
  </si>
  <si>
    <t>below 90%: PF15581.11 ; Imm58 ; Immunity protein 58</t>
  </si>
  <si>
    <t>below 72%: 	PF15569.11 ; Imm40 ; Immunity protein 40</t>
  </si>
  <si>
    <t>below 90%</t>
  </si>
  <si>
    <t xml:space="preserve">hypothetical protein aq_1665; Structural genomics, protein_aq1665, protein structure initiative, midwest center for structural genomics, PSI, MCSG, unknown function; 2.4A {Aquifex aeolicus} SCOP: d.159.1.8, l.1.1.1
5XCJ_A Vacuolar protein sorting-associated protein 29; Entamoeba histolytica, Vacuolar protein sorting 29, Metallophosphatase fold, Calcineurin-like phosphoesterase superfamily domain Probability: 99.73%, E-value: 7.4e-16
</t>
  </si>
  <si>
    <t>phrog_547/phrog_7339</t>
  </si>
  <si>
    <t>PFAM14083 PGDYG protein</t>
  </si>
  <si>
    <t>phrog_16850</t>
  </si>
  <si>
    <t>phrog_36290</t>
  </si>
  <si>
    <t>YES (6 TMD)</t>
  </si>
  <si>
    <t>YES (1 TMD)</t>
  </si>
  <si>
    <t>YES (4 TMD)</t>
  </si>
  <si>
    <t>phrog_35459/phrog_8599/phrog_21352</t>
  </si>
  <si>
    <t>8GI0_F Peroxisomal membrane protein PEX14</t>
  </si>
  <si>
    <t>phrog_37645/phrog_9090/phrog_7656</t>
  </si>
  <si>
    <r>
      <rPr>
        <b/>
        <sz val="11"/>
        <color theme="1"/>
        <rFont val="Calibri"/>
        <family val="2"/>
        <scheme val="minor"/>
      </rPr>
      <t>PF09629</t>
    </r>
    <r>
      <rPr>
        <sz val="11"/>
        <color theme="1"/>
        <rFont val="Calibri"/>
        <family val="2"/>
        <scheme val="minor"/>
      </rPr>
      <t xml:space="preserve"> YorP YorP protein: YorP is a 71 residue protein found in bacteria. As it is also found in a bacteriophage it might be of viral origin. The structure is of an alpha helix between two of five beta strands. The function is unknown.
</t>
    </r>
    <r>
      <rPr>
        <b/>
        <sz val="11"/>
        <color theme="1"/>
        <rFont val="Calibri"/>
        <family val="2"/>
        <scheme val="minor"/>
      </rPr>
      <t>PF18359.6</t>
    </r>
    <r>
      <rPr>
        <sz val="11"/>
        <color theme="1"/>
        <rFont val="Calibri"/>
        <family val="2"/>
        <scheme val="minor"/>
      </rPr>
      <t xml:space="preserve"> This is the first TUDOR domain found in SETDB1 enzymes ( 2.1.1.43) in homosapiens, also known as Eggless in Drosophila [1]. In Drosophila, SetdB1 (Egg) is important for oogenesis and the silencing of chromosome 4 [2]. SET domain, bifurcated 1 (SETDB1) is a histone methyltransferase (HMT) that methylates lysine 9 on histone H3 (H3K9). The enzymatic activity of SETDB1, in association with MBD1-containing chromatin-associated factor 1 (MCAF1), converts H3K9me2 to H3K9me3 and represses subsequent transcription. SETDB1 is amplified in cancers such as melanoma and lung cancer, and increased expression of SETDB1 promotes tumorigenesis in a zebrafish melanoma model. In addition, SETDB1 is required for endogenous retrovirus silencing during early embryogenesis, inhibition of adipocyte differentiation, and differentiation of mesenchymal cells into osteoblasts [1]. The tandem Tudor domains in the N-terminal region are involved in protein-protein interactions [2]. The second tudor domain is PF18385</t>
    </r>
  </si>
  <si>
    <t>8K39_Y Portal protein B phage lambda</t>
  </si>
  <si>
    <t>phrog_2833</t>
  </si>
  <si>
    <t>phrog_2858 portal protein</t>
  </si>
  <si>
    <t>PF06381 Phage portal protein</t>
  </si>
  <si>
    <r>
      <rPr>
        <b/>
        <sz val="11"/>
        <color theme="1"/>
        <rFont val="Calibri"/>
        <family val="2"/>
        <scheme val="minor"/>
      </rPr>
      <t>PF05439</t>
    </r>
    <r>
      <rPr>
        <sz val="11"/>
        <color theme="1"/>
        <rFont val="Calibri"/>
        <family val="2"/>
        <scheme val="minor"/>
      </rPr>
      <t xml:space="preserve"> JTB; Jumping translocation breakpoint protein (JTB) This family contains several jumping translocation breakpoint proteins or JTBs. Jumping translocation (JT) is an unbalanced translocation that comprises amplified chromosomal segments jumping to various telomeres. JTB, located at 1q21, has been found to fuse with the telomeric repeats of acceptor telomeres in a case of JT. hJTB (human JTB) encodes a trans-membrane protein that is highly conserved among divergent eukaryotic species. JT results in a hJTB truncation, which potentially produces an hJTB product devoid of the trans-membrane domain. hJTB is located in a gene-rich region at 1q21, called EDC (Epidermal Differentiation Complex) [2]. JTB has also been implicated in prostatic carcinomas </t>
    </r>
  </si>
  <si>
    <t>phrog_5054</t>
  </si>
  <si>
    <t>phrog_2940/phrog_30974</t>
  </si>
  <si>
    <t>PF04434 SWIM, SWIM zinc finger</t>
  </si>
  <si>
    <t>PF04586 Peptidase_S78_2 ; Putative phage serine protease XkdF</t>
  </si>
  <si>
    <t>phrog_2774/phrog_37798/phrog_18299: head maturation protease</t>
  </si>
  <si>
    <t>Capsid maturation protease</t>
  </si>
  <si>
    <t>phrog_2783/phrog_766: head decoration</t>
  </si>
  <si>
    <r>
      <t xml:space="preserve">5WK1_M </t>
    </r>
    <r>
      <rPr>
        <u/>
        <sz val="11"/>
        <color theme="0" tint="-0.499984740745262"/>
        <rFont val="Calibri (Corps)"/>
      </rPr>
      <t>Capsid Stabilizing Protein;</t>
    </r>
    <r>
      <rPr>
        <u/>
        <sz val="11"/>
        <color theme="10"/>
        <rFont val="Calibri"/>
        <family val="2"/>
        <scheme val="minor"/>
      </rPr>
      <t xml:space="preserve"> M is the </t>
    </r>
    <r>
      <rPr>
        <b/>
        <u/>
        <sz val="11"/>
        <color theme="10"/>
        <rFont val="Calibri"/>
        <family val="2"/>
        <scheme val="minor"/>
      </rPr>
      <t>Major Capsid Protein</t>
    </r>
  </si>
  <si>
    <t xml:space="preserve">	6WKK_C Gp27 major capsid protein; phage G, major capsid protein, decoration protein, capsid, icosahedral, gp26, gp27, VIRUS; 6.</t>
  </si>
  <si>
    <t>phrog_2522 major head protein</t>
  </si>
  <si>
    <t>phrog_29804</t>
  </si>
  <si>
    <r>
      <t xml:space="preserve">Cter aa297-468: Methylcarbamoylase mom. Iron-binding protein that performs methylcarbamoylation of adenine using acetyl CoA (PubMed:32369169). This chemical modificaltion makes the viral DNA resistant to a variety of host type I and type II restriction enzymes by modifying approximately 15% of DNA adenine residues (PubMed:32369169). The modification called </t>
    </r>
    <r>
      <rPr>
        <b/>
        <sz val="11"/>
        <color theme="1"/>
        <rFont val="Calibri"/>
        <family val="2"/>
        <scheme val="minor"/>
      </rPr>
      <t>momylation changes adenine for N6-methylcarbamoyl adenine and occurs just before packaging</t>
    </r>
    <r>
      <rPr>
        <sz val="11"/>
        <color theme="1"/>
        <rFont val="Calibri"/>
        <family val="2"/>
        <scheme val="minor"/>
      </rPr>
      <t xml:space="preserve"> (PubMed:1258376, PubMed:32369169). Target sequences are 5'-(C or G)-A-(Cor G)-N-(C or T)-3' (PubMed:1258376). Also usually modifies adenine residues in the host cellular DNA (PubMed:1258376).</t>
    </r>
  </si>
  <si>
    <r>
      <t xml:space="preserve">PF03852.20 ; Vsr ; </t>
    </r>
    <r>
      <rPr>
        <b/>
        <sz val="11"/>
        <color theme="1"/>
        <rFont val="Calibri"/>
        <family val="2"/>
        <scheme val="minor"/>
      </rPr>
      <t>DNA mismatch endonuclease Vsr</t>
    </r>
    <r>
      <rPr>
        <sz val="11"/>
        <color theme="1"/>
        <rFont val="Calibri"/>
        <family val="2"/>
        <scheme val="minor"/>
      </rPr>
      <t xml:space="preserve"> (aa187-243)(This entry represents VSR (very short patch repair) endonucleases occurring in a variety of bacteria and some archaeal species, including DNA mismatch endonuclease Vsr from Escherichia coli. VSR recognises a TG mismatched base pair, generated after spontaneous deamination of methylated cytosines, and cleaves the phosphate backbone on the 5' side of the thymine
[2]. GT mismatches can lead to C-to-T transition mutations if not repaired. VSR repairs the mismatches in favour of the G-containing strand. In Escherichia coli, this endonuclease nicks double-stranded DNA within the sequence CT(AT GN or NT(AT)GG next to the thymidine residue, which is mismatched to 2'-deoxyguanosine [1]. The incision is mismatch-dependent and strand specific. The structure of VSR is similar to the core structure of restriction endonucleases, which have a 3-layer α/β/α topology
PF14236.11 ; DruA ; Druantia protein DruA (aa301-468) Druantia type I is an antiviral defense system composed of DruA, DruB, DruC, DruD and DruE. Expression of Druantia in E.coli (strain MG1655) confers resistance to phage lambda, SECphi18, SECphi27 and T4. This entry represents DruA </t>
    </r>
  </si>
  <si>
    <t>aa297-468: 8BV8_A Methylcarbamoylase mom; Phage Mu Mom protein, N6-methylcarbamoyl-2'-deoxyadenosine, DNA hypermodification, glycyl-[tRNA(Gly)]
aa283-423: 3G8W_C Lactococcal prophage ps3 protein 05; APC61042, acetyltransferase, Staphylococcus epidermidis ATCC 12228
aa190-290 : 4OQ2_A Restriction endonuclease PvuRts1 I; cytosine hydroxymethylation, PD-(D/E)XK nuclease domain, SRA DNA binding domain, restriction endonuclease, 5-hydroxymethylcytosine,</t>
  </si>
  <si>
    <t>phrog_29337/phrog_13997</t>
  </si>
  <si>
    <t>MDLKEINELRKQGRTLFAKNTTRSTITANDDKGRFELGPVGSDEAIKPIPSDRLDMPGVQTLIRSGSIVVGDESLYDTVTSSSTSPKAETVAEANGLVVEIEENRSRRDLVKKTCLITGKNVFQTQEEVEGEVPPLDKSVAHRAHEFVVRHVPLADGSYEVTWDHVQIGEKNGTS</t>
  </si>
  <si>
    <t>phrog_2784</t>
  </si>
  <si>
    <t>phrog_2826/</t>
  </si>
  <si>
    <t xml:space="preserve">minor tail protein ? (protein with jelly roll fold similar to C1q complement component and spore surface) </t>
  </si>
  <si>
    <t>phrog_2791</t>
  </si>
  <si>
    <t>6XKW_h Cytochrome c1 Cytochrome c oxidase, Cbb3-type, biogenesis protein CcoH; cytochrome bc1, cbb3-COX, Complex III, Complex IV, OXIDOREDUCT</t>
  </si>
  <si>
    <t>Head-to-tail stopper</t>
  </si>
  <si>
    <t>Stopper protein of phage 812 in closed conformation 8QGR_B Capsid protein; phage, neck, connector, VIRUS</t>
  </si>
  <si>
    <t>phrog_2806/phrog_1004 virion structural protein/phrog_38102 virion structural protein</t>
  </si>
  <si>
    <t>phrog_2819</t>
  </si>
  <si>
    <t>phrog_2748</t>
  </si>
  <si>
    <t>phrog_2756 virion structural protein</t>
  </si>
  <si>
    <t>6GKX Putative phage XkdM-like protein; Diffocin Tube, Structural protein; 1.5A {Peptoclostridium difficile (strain 630)} SCOP: b.106.1.0</t>
  </si>
  <si>
    <t>9F05 tail sheath protein; polyvalent staphylococcal bactoriophage, Myoviridae, tail sheath, tail contraction, VIRAL PROTEIN; 4.2A {Staphylococcus phage 812}</t>
  </si>
  <si>
    <t>phrog_2839 tail sheath</t>
  </si>
  <si>
    <t>phrog_2792 tail assembly chaperone</t>
  </si>
  <si>
    <t>-1 frameshift in position 32661</t>
  </si>
  <si>
    <t>phrog_2836 tail length tape measure protein</t>
  </si>
  <si>
    <t>PF23980.1 Putative phage tail tube initiator protein: This entry represents a family of uncharacterised phage proteins. Based on structure prediction these proteins show similarity to the Pam3 gp17 the tail tube initiator protein. Six gp17 subunits form a hexameric ring that initiates tail tube polymerization from the baseplate.</t>
  </si>
  <si>
    <t>9EUG_MPutative baseplate component; bacteriophage, phage, contractile, phi812, baseplate, VIRUS; 4.5A {Staphylococcus phage 81; Cryo-EM structure of Staphylococcus aureus bacteriophage phi812 baseplate in the pre-contraction state - core, wedge module, and proximal tail proteins 
9GB2_T gp61 - Tail tube initiator; Bacteriophage, virus, needle, baseplate;{Clostridioides difficile}</t>
  </si>
  <si>
    <t>phrog_2786/ phrog_1011 virion structural protein</t>
  </si>
  <si>
    <t>phrog_2766</t>
  </si>
  <si>
    <t>PF24130.1 ; DUF7397 ; Family of unknown function (DUF7397)</t>
  </si>
  <si>
    <t>phrog_2777/ phrog_2786</t>
  </si>
  <si>
    <t>phrog_2810 virion structural protein</t>
  </si>
  <si>
    <t>phrog_2952 minor tail protein</t>
  </si>
  <si>
    <t>phrog_2669 baseplate protein</t>
  </si>
  <si>
    <t>7KH1_B7 tail sheath initiator protein, gp15; Myoviridae, Phage, Baseplate complex, VIRUS;{Vibrio phage XM1}</t>
  </si>
  <si>
    <t>GPW_gp25 ; Baseplate wedge protein gp25: This entry represents the sheath initiator protein found in contractile injection systems like diffocins, pyocins, and phage tail-like particles. The sheath initiator acts as an intermediate between the baseplate triplex and the first layer of the sheath, and between the tube tail and hub. It has a critical role in transmitting contraction signals from the baseplate wedge to the sheath through the N-terminal domain which binds to the core bundle of the triplex, while the C-terminal beta-hairpin interacts with two sheath proteins on the first layer by forming a conserved handshake interface. The N-terminal loops of adjacent sheath initiators adopt different conformations to accommodate the symmetry mismatch between the baseplate wedge and hub.</t>
  </si>
  <si>
    <t>9EUI_C Baseplate component; bacteriophage, phage, contractile, phi812, baseplate, VIRUS; 4.4A {Staphylococcus phage 812}/ Baseplate Wedge 2 protein, gp29; Myophage, redox trigger, disulfides, VIRUS; 3.2A {Agrobacterium phage Milano}</t>
  </si>
  <si>
    <t>phrog_31189 baseplate protein / phrog_1369 baseplate protein</t>
  </si>
  <si>
    <t>PF23970.1: DUF2612 ; Protein of unknown function (DUF2612) : This entry represents a family of uncharacterised phage proteins. The family includes
M9MUF4 which is annotated as a baseplate I protein. Proteins in this family are about 450 residues in length.</t>
  </si>
  <si>
    <t>phrog_2813 virion structural protein</t>
  </si>
  <si>
    <t>phrog_2840 minor tail protein</t>
  </si>
  <si>
    <t>8EUF_Q Chromatin-remodeling ATPase INO80; Chromatin Remodeler, hexasome, DNA BINDING PROTEIN, DNA BINDING PROTEIN-Hydrolase complex; HET: ADP; 3.41A {Saccharomyces cerevisiae S288C}</t>
  </si>
  <si>
    <t>phrog_1685/ phrog_29996/ phrog_24008 helicase</t>
  </si>
  <si>
    <t>MSTTIDLMARGGNLHCFEAVSELDRATADSSLD</t>
  </si>
  <si>
    <t>Signal 1-32</t>
  </si>
  <si>
    <t>MKVLRSMRVRTRETAALTTLTTGVDFVPEILYHGSKIKIKAVKGS*</t>
  </si>
  <si>
    <t>GeneMark manual inspection</t>
  </si>
  <si>
    <t>phrog_28880</t>
  </si>
  <si>
    <t>phrog_2820/ phrog_9822</t>
  </si>
  <si>
    <t>PF25186.1 ; Tad4 ; Type I Thoeris inhibitor Tad4 : This entry represents the Tad4 family of phage proteins that inhibit the bacterial Type I Thoeris defense system. Tad4 binds directly to ThsB and blocks its active site via a conserved loop region, preventing production of the immune signaling molecule gcADPR. Interestingly, Tad4 can also bind and inhibit plant and human TIR domain proteins including BdTIR and SARM1. These proteins form a small helical bundle domain structure.</t>
  </si>
  <si>
    <t>8CWT_A Redox- and pH-responsive transcriptional regulator WhiB3; redox sensor, transcriptional factor, TRANSCRIPTION; HET: TRS, SF4, SO4; 1.35A {Mycobacterium tuberculosis H37Rv}</t>
  </si>
  <si>
    <t>phrog_114 ATP-dependent DNA ligase</t>
  </si>
  <si>
    <t>7QNZ_A DNA ligase 1; DNA, Replication, Complex, Ligase, PCNA, Ligation, Okazaki fragment maturation; HET: DOC, AMP; 4.58A {Homo sapiens}</t>
  </si>
  <si>
    <t>phrog_3005</t>
  </si>
  <si>
    <t>PF23890.1 ; DUF7242 ; Family of unknown function (DUF7242)</t>
  </si>
  <si>
    <t>phrog_2808</t>
  </si>
  <si>
    <t>phrog_3092</t>
  </si>
  <si>
    <t>PF23875.1 ; DUF7229 ; Domain of unknown function (DUF7229)/ PF04936.17 ; DUF658 ; Protein of unknown function (DUF658)</t>
  </si>
  <si>
    <t>PF13521.12 AAA Family ATPase : This entry represents the AAA domain found in a group of proteins, including NadR from Escherichia coli and Ttd14 from Drosophila melanogaster. NadR has three activities: DNA binding, nicotinamide mononucleotide (NMN) adenylyltransferase and ribosylnicotinamide (RN) kinase. Ttd14 is a GTP-binding protein that regulates trafficking of the TRPL ion channel in Drosophila photoreceptor cells.
AAA ATPases belong to the AAA+ superfamily of ringshaped P-loop NTPases, which exert their activity through the energy-dependent unfolding of macromolecules
[3].</t>
  </si>
  <si>
    <t>AAA family ATPase [Streptomyces sp. CoH17]</t>
  </si>
  <si>
    <t>phrog_2107 thymidylate kinase</t>
  </si>
  <si>
    <t>phrog_603 transcriptional regulator</t>
  </si>
  <si>
    <t>first step in 7-Deazaguanine nucleotide modifications</t>
  </si>
  <si>
    <t xml:space="preserve">	1A8R_D GTP CYCLOHYDROLASE I; HYDROLASE, GTP, PURINE HYDROLYSIS, PTERINE SYNTHESIS; HET: GTP; 2.1A {Escherichia coli} SCOP: d.96.1.1</t>
  </si>
  <si>
    <t>phrog_2197 GTP cyclohydrolase</t>
  </si>
  <si>
    <r>
      <t xml:space="preserve">cd17644 A_NRPS_ApnA-like; similar to adenylation domain of anabaenopeptin synthetase (ApnA). This family of the adenylation (A) domain of nonribosomal peptide synthases (NRPS) includes Planktothrix agardhii anabaenopeptin synthetase (ApnA A1), which is capable of activating two chemically distinct amino acids (Arg and Tyr).
</t>
    </r>
    <r>
      <rPr>
        <b/>
        <sz val="11"/>
        <color theme="1"/>
        <rFont val="Calibri"/>
        <family val="2"/>
        <scheme val="minor"/>
      </rPr>
      <t xml:space="preserve">similar to adenylation domain of anabaenopeptin synthetase (ApnA): </t>
    </r>
    <r>
      <rPr>
        <sz val="11"/>
        <color theme="1"/>
        <rFont val="Calibri"/>
        <family val="2"/>
        <scheme val="minor"/>
      </rPr>
      <t>This family of the adenylation (A) domain of nonribosomal peptide synthases (NRPS) includes Planktothrix agardhii anabaenopeptin synthetase (ApnA A1), which is capable of activating two chemically distinct amino acids (Arg and Tyr). Structural studies show that the architecture of the active site forces Arg to adopt a Tyr-like conformation, thus explaining the bispecificity. The adenylation (A) domain of NRPS recognizes a specific amino acid or hydroxy acid and activates it as an (amino) acyl adenylate by hydrolysis of ATP. The activated acyl moiety then forms a thioester bond to the enzyme-bound cofactor phosphopantetheine of a peptidyl carrier protein domain. NRPSs are large multifunctional enzymes which synthesize many therapeutically useful peptides in bacteria and fungi via a template-directed, nucleic acid independent nonribosomal mechanism. These natural products include antibiotics, immunosuppressants, plant and animal toxins, and enzyme inhibitors. NRPS has a distinct modular structure in which each module is responsible for the recognition, activation, and in some cases, modification of a single amino acid residue of the final peptide product. The modules can be subdivided into domains that catalyze specific biochemical reactions.</t>
    </r>
  </si>
  <si>
    <t xml:space="preserve">phrog_28622/ phrog_36676 </t>
  </si>
  <si>
    <t>8WWW_B Carrier domain-containing protein; D-adenylation, biosynthetic protein; HET: YG3, DMS, SO4; 2.78A {Streptomyces yokosukanensis}</t>
  </si>
  <si>
    <t>AMP-binding ; AMP-binding enzyme</t>
  </si>
  <si>
    <t>pyridoxal-dependent decarboxylase, exosortase A system-associated [Micromonospora sp. GTRN7]</t>
  </si>
  <si>
    <t>1)PF00278  Orn_DAP_Arg_deC ; Pyridoxal-dependent decarboxylase, C-terminal sheet domain: These pyridoxal-dependent decarboxylases act on ornithine, lysine, arginine and related substrates.
1b)PF002784 Orn_Arg_deC_N ; Pyridoxal-dependent decarboxylase, pyridoxal binding domain: These pyridoxal-dependent decarboxylases acting on ornithine, lysine, arginine and related substrates This domain has a TIM barrel fold.
2) PF01168 Ala_racemase_C ; Alanine racemase, C-terminal domain Alanine racemase plays a role in providing the D-alanine required for cell wall biosynthesis by isomerising L-alanine to D-alanine.
The molecular structure of alanine racemase from Bacillus stearothermophilus was determined by X-ray crystallography to a resolution of 1.9 A
[1]. The alanine racemase monomer is composed of two domains, an eight-stranded α/β barrel at the N terminus, and a C-terminal domain essentially composed of β-strands. The pyridoxal 5'-phosphate (PLP) cofactor lies in and above the mouth of the α/β barrel and is covalently linked via an aldimine linkage to a lysine residue, which is at the C terminus of the first β-strand of the α/β barrel.
This N-terminal domain is also found in the PROSC (proline synthetase co-transcribed bacterial homologue) family of proteins, which are not known to have alanine racemase activity.
2b)PF00842 Alanine racemase, C-terminal domain: Alanine racemase (5.1.1.1) plays a role in providing the D-alanine required for cell wall biosynthesis by isomerising L-alanine to D-alanine.
The molecular structure of alanine racemase from Bacillus stearothermophilus (Geobacillus stearothermophilus) was determined by X-ray crystallography to a resolution of 1.9 A. The alanine racemase monomer is composed of two domains, an eight-stranded α/β barrel at the N terminus, and a C-terminal domain essentially composed of β-strand. This entry represents the C-terminal domain.</t>
  </si>
  <si>
    <t>PLPDE_III_DapDC; Type III Pyridoxal 5-phosphate (PLP)-Dependent Enzyme Diaminopimelate Decarboxylase. Diaminopimelate decarboxylase (DapDC, EC 4.1.1.20) participates in the last step of lysine biosynthesis. It converts meso-2,6-diaminoheptanedioate to L-lysine. It is a fold type III PLP-dependent enzyme that contains an N-terminal PLP-binding TIM-barrel domain and a C-terminal beta-sandwich domain, similar to bacterial alanine racemases. DapDC exists as homodimers with active sites that lie at the interface between the TIM barrel domain of one subunit and the beta-sandwich domain of the other subunit. Homodimer formation and the presence of the PLP cofactor are required for catalytic activity.</t>
  </si>
  <si>
    <t>phrog_3986/ phrog_29377/ phrog_23962</t>
  </si>
  <si>
    <t>hypothetical protein A5633_18320 [Mycolicibacterium elephantis]</t>
  </si>
  <si>
    <t>phrog_19058/ phrog_20335/ phrog_887: queuine tRNA-ribosyltransferase</t>
  </si>
  <si>
    <t>2ASH_C Queuine tRNA-ribosyltransferase; tm1561, Queuine tRNA-ribosyltransferase, tRNA-guanine, Structural Genomics, Joint Center for Structural Genomics, JCSG, Protein Structure Initiative, PSI; HET: EDO; 1.9A {Thermotoga maritima} SCOP: c.1.20.1
7UI4_A DNA-guanine transglycosylase; 2'-deoxy-7-cyano-7-deazaguanosine, dPreQ0, DNA modification, DNA-guanine transglycosylase, DNA BINDING PROTEIN; 2.51A {Salmonella enterica subsp. enterica serovar Montevideo}</t>
  </si>
  <si>
    <t>1) PF01702 TGT ; Queuine tRNA-ribosyltransferase: This is a family of queuine tRNA-ribosyltransferases
2.4.2.29, also known as tRNA-guanine transglycosylase and guanine insertion enzyme. Queuine tRNA-ribosyltransferase modifies tRNAs for asparagine, aspartic acid, histidine and tyrosine with queuine. It catalyses the exchange of guanine-34 at the wobble position with 7-aminomethyl-7-deazaguanine, and the addition of a cyclopentenediol moiety to 7-aminomethyl-7-deazaguanine-34 tRNA; giving a hypermodified base queuine in the wobble position
[1, 2]. The aligned region contains a zinc binding motif C-x-C-x2-C-x29-H, and important tRNA and 7-aminomethyl-7deazaguanine binding residues 
2) PF23859 DeoxyPurine in DNA protein A: This entry represents the DpdA family of proteins, which are involved in the insertion of deazapurine modifications in bacterial and phage DNA. DpdA proteins are paralogues of tRNA-guanine transglycosylases (TGT), but have evolved to act on DNA rather than RNA. They catalyze the incorporation of 7-deazaguanine derivatives such as dADG (7-amido-7- deazaguanine) and dpreQ0 (7-cyano-7-deazaguanine) into DNA, which is thought to function as a protection mechanism against endonucleases. The dpdA gene is typically part of a genomic island, along with dpdB, dpdC and dpdD genes, and is proposed to be part of a restriction/ modification system that protects bacteria from foreign DNA.</t>
  </si>
  <si>
    <t>5'-3' exonuclease [Streptomyces sp. CoH17]</t>
  </si>
  <si>
    <t>7-carboxy-7-deazaguanine synthase QueE [Ferroacidibacillus organovorans]</t>
  </si>
  <si>
    <t>3K9U_B PaiA Acetyltransferase; THERMOPLASMA ACIDOPHILUM, ACETYLTRANSFERASE, STRUCTURAL GENOMICS, PSI-2, Protein Structure Initiative, Midwest Center for Structural Genomics, MCSG, TRANSFERASE; HET: ACO; 2.3A {Thermoplasma acidophilum} SCOP: d.108.1.0</t>
  </si>
  <si>
    <t>phrog_29377/ phrog_3986/ phrog_21214 acetyltransferase</t>
  </si>
  <si>
    <t>PF13302.13 Acetyltransf_3 ; Acetyltransferase (GNAT) domain: This domain catalyses N-acetyltransferase reactions. An acetyltransferase is any of a class of transferase enzymes that transfers an acetyl group in a reaction called acetylation. In biological organisms, post-translational modification of a protein via acetylation can profoundly transform its functionality by altering various properties like hydrophobicity, solubility, and surface attributes. These alterations have the potential to influence the protein's conformation and its interactions with substrates, cofactors, and other macromolecules.
2) PF13420.13 ; Acetyltransf_4 ; Acetyltransferase (GNAT) domain
3) PF13523.12 ; Acetyltransf_8 ; Acetyltransferase (GNAT) domain</t>
  </si>
  <si>
    <t xml:space="preserve">phrog_38711/ phrog_2443 amidoligase enzyme/ phrog_7469 amidoligase enzyme/ phrog_16683 </t>
  </si>
  <si>
    <t>PF12224.13 ; Amidoligase_2 ; Putative amidoligase enzyme: This family of proteins are likely to act as amidoligase enzymes [1] Protein in this family are found in conserved gene neighborhoods encoding a glutamine amidotransferase-like thiol peptidase (in proteobacteria) or an Aig2 family cyclotransferase protein (in firmicutes) [1].
PF04262 Glutamate-cysteine ligase: Family of bacterial f glutamate-cysteine ligases (6.3.2.2) that carry out the first step of the glutathione biosynthesis pathway.</t>
  </si>
  <si>
    <t>6GMO_A Glutamate--cysteine ligase, chloroplastic; Glutathione synthesis, Ligase, Complex; HET: ACT, GOL, GSM; 1.75A {Brassica juncea}</t>
  </si>
  <si>
    <t>phrog_2132/ phrog_3820 DNA methyltransferase/ phrog_14544</t>
  </si>
  <si>
    <t>phrog_4497</t>
  </si>
  <si>
    <t>N-alpha-acetyltransferase 50; N-alpha-acetyltransferase 50, Inhibitor complex, DNA encoded library, AcCoA, TRANSFERASE, TRANSFERASE-INHIBITOR complex; HET: U2J, ACO; 1.07A {Homo sapiens} SCOP: d.108.1.0/
N-acetyltransferase domain-containing protein; GNAT domain, protein acetyltransferase, TRANSFERASE; HET: EDO, SCN; 2.0A {Helicobacter pylori 26695}</t>
  </si>
  <si>
    <t>phrog_26916/ phrog_26716 polymerase/ phrog_107 exonuclease</t>
  </si>
  <si>
    <t xml:space="preserve">1) PF02739 5_3_exonuc_N ; 5'-3' exonuclease, N-terminal resolvase-like domain: The N-terminal and internal 5'3'-exonuclease domains are commonly found together, and are most often associated with 5' to 3' nuclease activities. The XPG protein signatures ([prositedoc:PDOC00658]) are never found outside the '53EXO' domains. The latter are found in more diverse proteins[3, 4, 5]. The number of amino acids that separate the two 53EXO domains, and the presence of accompanying motifs allow the diagnosis of several protein families.
In the eubacterial type A DNA-polymerases, the N-terminal and internal domains are separated by a few amino acids, usually four. The pattern DNA_POLYMERASE_A (IPR001098) is always present towards the C terminus. Several eukaryotic structure-dependent endonucleases and exonucleases have the 53EXO domains separated by 24 to 27 amino acids, and the XPG protein signatures are always present. In several proteins from herpesviridae, the two 53EXO domains are separated by 50 to 120 amino acids. These proteins are implicated in the inhibition of the expression of the host genes. Eukaryotic DNA repair proteins with 600 to 700 amino acids between the 53_EXO domains all carry the XPG protein signatures.This entry represents the N-terminal resolvase-like domain, which has a 3-layer α/β/α core structure and contains an α-helical arch[1, 2].
2)  PF01367 5_3_exonuc ; 5'-3' exonuclease, C-terminal SAM fold: This entry represents the H3TH (helix-3-turn-helix) domain of the 5'-3' exonuclease (53EXO) of mutli-domain DNA polymerase I and single domain protein homologues. Taq (Thermus aquaticus) DNA polymerase I contains a polymerase domain for synthesizing a new DNA strand and a 53EXO domain for cleaving RNA primers or damaged DNA strands
[2, 3]. Taq's 53EXO recognizes and endonucleolytically cleaves a structure-specific DNA substrate that has a bifurcated downstream duplex and an upstream template-primer duplex that overlaps the downstream duplex by 1 bp </t>
  </si>
  <si>
    <t>cd09859 PIN_53EXO; FEN-like PIN domains of PIN domain of the 5'-3' exonuclease of Thermus aquaticus DNA polymerase I (Taq) and homologs. FEN-like PIN domains of PIN domain of the 5'-3' exonuclease of Thermus aquaticus DNA polymerase I (Taq) and homologs.
The 5'-3' exonuclease (53EXO) PIN (PilT N terminus) domain of multi-domain DNA polymerase I and single domain protein homologs are included in this family. Taq contains a polymerase domain for synthesizing a new DNA strand and a 53EXO PIN domain for cleaving RNA primers or damaged DNA strands. Taq's 53EXO PIN domain recognizes and endonucleolytically cleaves a structure-specific DNA substrate that has a bifurcated downstream duplex and an upstream template-primer duplex that overlaps the downstream duplex by 1 bp. The 53EXO PIN domain cleaves the unpaired 5'-arm of the overlap flap DNA substrate. 5'-3' exonucleases are members of the structure-specific, 5' nuclease family (FEN-like) that catalyzes hydrolysis of DNA duplex-containing nucleic acid structures during DNA replication, repair, and recombination. Canonical members of the FEN-like family possess a PIN domain with a two-helical structure insert (also known as the helical arch, helical clamp or I domain) of variable length (approximately 16 to 800 residues), and at the C-terminus of the PIN domain a H3TH (helix-3-turn-helix) domain, an atypical helix-hairpin-helix-2-like region. Both the H3TH domain (not included in this model) and the helical arch/clamp region are involved in DNA binding. The PIN domain belongs to a large nuclease superfamily. The structural properties of the PIN domain indicate its putative active center, consisting of invariant acidic amino acid residues (putative metal-binding residues), is geometrically similar in the active center of structure-specific 5' nucleases, PIN-domain ribonucleases of eukaryotic rRNA editing proteins, and bacterial toxins of toxin-antitoxin (TA) operons.</t>
  </si>
  <si>
    <t>4NJH_A 7-carboxy-7-deazaguanine synthase; AdoMet radical enzyme, modified partial TIM barrel-like structure, radical SAM fold, radical AdoMet fold, synthase, LYASE; HET: 2K8, SAM, PO4, SF4; 1.898A {Burkholderia multivorans}</t>
  </si>
  <si>
    <t>PreQ0 pathway, queE-like</t>
  </si>
  <si>
    <t>phrog_2076 QueE-like radical SAM domain/ phrog_21308 radical SAM domain-containing protein</t>
  </si>
  <si>
    <t>1)FACL_FadD13-like; fatty acyl-CoA synthetase, including FadD13. This family contains fatty acyl-CoA synthetases, including Mycobacterium tuberculosis acid-induced operon MymA encoding the fatty acyl-CoA synthetase FadD13 which is essential for virulence and intracellular growth of the pathogen. fatty acyl-CoA synthetase, including FadD13
The fatty acyl-CoA synthetase activates lipids before entering into the metabolic pathways and is also involved in transmembrane lipid transport. However, unlike soluble fatty acyl-CoA synthetases, but like the mammalian integral-membrane very-long-chain acyl-CoA synthetases, FadD13 accepts lipid substrates up to the maximum length of C26, and this is facilitated by an extensive hydrophobic tunnel from the active site to a positively charged patch. Also included is feruloyl-CoA synthetase (Fcs) in Rhodococcus strains where it is involved in biotechnological vanillin production from eugenol and ferulic acid via a non-beta-oxidative pathway.
2) cd05913 PaaK; Phenylacetate-CoA ligase (also known as PaaK): PaaK catalyzes the first step in the aromatic degradation pathway, by converting phenylacetic acid (PA) into phenylacetyl-CoA (PA-CoA). Phenylacetate-CoA ligase has been found in proteobacteria as well as gram positive prokaryotes. The enzyme is specifically induced after aerobic growth in a chemically defined medium containing PA or phenylalanine (Phe) as the sole carbon source. PaaKs are members of the adenylate-forming enzyme (AFE) family. However, sequence comparison reveals divergent features of PaaK with respect to the superfamily, including a novel N-terminal sequence.</t>
  </si>
  <si>
    <t>LuxE ; Acyl-protein synthetase, LuxE: LuxE is an acyl-protein synthetase found in bioluminescent bacteria. LuxE catalyses the formation of an acyl-protein thioester from a fatty acid and a protein. This is the second step in the bioluminescent fatty acid reduction system, which converts tetradecanoic acid to the aldehyde substrate of the luciferase-catalysed bioluminescence reaction
[1] A conserved cysteine found at position 364 in Photobacterium phosphoreum LuxE (Q52100) is thought to be acylated during the transfer of the acyl group from the synthetase subunit to the reductase. The carboxyl terminal of the synthetase is though to act as a flexible arm to transfer acyl groups between the sites of activation and reduction [2]. This family also includes Vibrio cholerae RBFN protein (Q06961), which is involved in the biosynthesis of the O-antigen component 3-deoxy-L-glycero-tetronic acid.</t>
  </si>
  <si>
    <t>phrog_28622</t>
  </si>
  <si>
    <t>LuxC ; Acyl-CoA reductase (LuxC): This family consists of several bacterial Acyl-CoA reductase (LuxC) proteins. The channelling of fatty acids into the fatty aldehyde substrate for the bacterial bioluminescence reaction is catalysed by a fatty acid reductase multienzyme complex, which channels fatty acids through the thioesterase (LuxD), synthetase (LuxE) and reductase (LuxC) components [1].</t>
  </si>
  <si>
    <t>phrog_15577</t>
  </si>
  <si>
    <t>phrog_20062</t>
  </si>
  <si>
    <t>4XCJ_D Deoxycytidine triphosphate deaminase; bifunctional, TTP binding, complex, hydrolase; HET: TTP; 2.35A {Bacillus halodurans C-125} SCOP: b.85.4.0 (dCTP deaminase-dUTPase from Bacillus halodurans)</t>
  </si>
  <si>
    <t>; DCD_N ; 2'-deoxycytidine 5'-triphosphate deaminase (DCD) N-terminal domain This entry includes several bacterial 2'-deoxycytidine 5'-triphosphate deaminase proteins (3.5.4.13) (DCD) which consist of two dUTPase-like domains (PDBe:2r9q). This entry represents the N-terminal catalytic domain, which contains the active site residues Arg115 and Glu138, important for its activity</t>
  </si>
  <si>
    <t>Trimeric dUTP diphosphatases, or dUTPases, are the most common family of dUTPase, found in bacteria, eukaryotes, and archaea. They catalyze the hydrolysis of the dUTP-Mg complex (dUTP-Mg) into dUMP and pyrophosphate. This reaction is crucial for the preservation of chromosomal integrity as it removes dUTP and therefore reduces the cellular dUTP/dTTP ratio, and prevents dUTP from being incorporated into DNA. It also provides dUMP as the precursor for dTTP synthesis via the thymidylate synthase pathway. dUTPases are homotrimeric, except some monomeric viral dUTPases, which have been shown to mimic a trimer. Active sites are located at the subunit interface.</t>
  </si>
  <si>
    <t>phrog_1663 dCTP deaminase/ phrog_135 dUTPase</t>
  </si>
  <si>
    <t>phrog_2868/ phrog_26902</t>
  </si>
  <si>
    <t>Terminator_Id</t>
  </si>
  <si>
    <t>Start</t>
  </si>
  <si>
    <t>Stop</t>
  </si>
  <si>
    <t>Sense</t>
  </si>
  <si>
    <t>Loc</t>
  </si>
  <si>
    <t>Confidence</t>
  </si>
  <si>
    <t>Corynebacterium</t>
  </si>
  <si>
    <t>TERM_1</t>
  </si>
  <si>
    <t>+</t>
  </si>
  <si>
    <t>F</t>
  </si>
  <si>
    <t>TERM_2</t>
  </si>
  <si>
    <t>TERM_3</t>
  </si>
  <si>
    <t>TERM_4</t>
  </si>
  <si>
    <t>TERM_5</t>
  </si>
  <si>
    <t>TERM_6</t>
  </si>
  <si>
    <t>TERM_7</t>
  </si>
  <si>
    <t>Phage_id</t>
  </si>
  <si>
    <t>PhageScope performed on 2025-09-08</t>
  </si>
  <si>
    <t>trna_id</t>
  </si>
  <si>
    <t>source</t>
  </si>
  <si>
    <t>trnatype</t>
  </si>
  <si>
    <t>start</t>
  </si>
  <si>
    <t>end</t>
  </si>
  <si>
    <t>strand</t>
  </si>
  <si>
    <t>length</t>
  </si>
  <si>
    <t>permutation</t>
  </si>
  <si>
    <t>seq</t>
  </si>
  <si>
    <t>phage_accid</t>
  </si>
  <si>
    <t>Corynebacterium-1-tRNAscanSE</t>
  </si>
  <si>
    <t>tRNAscanSE</t>
  </si>
  <si>
    <t>tRNA-Undet(nnn)</t>
  </si>
  <si>
    <t>reverse</t>
  </si>
  <si>
    <t>-</t>
  </si>
  <si>
    <t>gccctagtattggcccggtcttctaaaccagaggtgcataactggacgatgtaggttcgaatcctacctagggca</t>
  </si>
  <si>
    <t>Corynebacterium-2-tRNAscanSE</t>
  </si>
  <si>
    <t>gggagggtagttcagtcaggtagaacaggacggtcgacaccaggacgagggttcaaatccctctcctccca</t>
  </si>
  <si>
    <t>id</t>
  </si>
  <si>
    <t>Phage_Acession_ID</t>
  </si>
  <si>
    <t>Length</t>
  </si>
  <si>
    <t>predictedTMHsNumber</t>
  </si>
  <si>
    <t>ExpnumberofAAsinTMHs</t>
  </si>
  <si>
    <t>Expnumberfirst60AAs</t>
  </si>
  <si>
    <t>TotalprobofNin</t>
  </si>
  <si>
    <t>POSSIBLENterm</t>
  </si>
  <si>
    <t>insidesource</t>
  </si>
  <si>
    <t>insidestart</t>
  </si>
  <si>
    <t>insideend</t>
  </si>
  <si>
    <t>TMhelixsource</t>
  </si>
  <si>
    <t>TMhelixstart</t>
  </si>
  <si>
    <t>TMhelixend</t>
  </si>
  <si>
    <t>outsidesource</t>
  </si>
  <si>
    <t>outsidestart</t>
  </si>
  <si>
    <t>outsideend</t>
  </si>
  <si>
    <t>Protein_id</t>
  </si>
  <si>
    <t>0.0556200000000001</t>
  </si>
  <si>
    <t>0.00079</t>
  </si>
  <si>
    <t>0.00372</t>
  </si>
  <si>
    <t>nan</t>
  </si>
  <si>
    <t>TMHMM2.0</t>
  </si>
  <si>
    <t>1.0</t>
  </si>
  <si>
    <t>693.0</t>
  </si>
  <si>
    <t>Corynebacterium_1</t>
  </si>
  <si>
    <t>0.00137</t>
  </si>
  <si>
    <t>0.00018</t>
  </si>
  <si>
    <t>0.17616</t>
  </si>
  <si>
    <t>179.0</t>
  </si>
  <si>
    <t>Corynebacterium_2</t>
  </si>
  <si>
    <t>0.01443</t>
  </si>
  <si>
    <t>0.00895</t>
  </si>
  <si>
    <t>0.45032</t>
  </si>
  <si>
    <t>75.0</t>
  </si>
  <si>
    <t>Corynebacterium_3</t>
  </si>
  <si>
    <t>0.01433</t>
  </si>
  <si>
    <t>0.0</t>
  </si>
  <si>
    <t>0.03608</t>
  </si>
  <si>
    <t>310.0</t>
  </si>
  <si>
    <t>Corynebacterium_4</t>
  </si>
  <si>
    <t>0.00734</t>
  </si>
  <si>
    <t>0.00123</t>
  </si>
  <si>
    <t>0.14734</t>
  </si>
  <si>
    <t>188.0</t>
  </si>
  <si>
    <t>Corynebacterium_5</t>
  </si>
  <si>
    <t>0.00044</t>
  </si>
  <si>
    <t>0.00043</t>
  </si>
  <si>
    <t>0.50616</t>
  </si>
  <si>
    <t>87.0</t>
  </si>
  <si>
    <t>Corynebacterium_6</t>
  </si>
  <si>
    <t>119.31554</t>
  </si>
  <si>
    <t>39.95684</t>
  </si>
  <si>
    <t>0.91884</t>
  </si>
  <si>
    <t>True</t>
  </si>
  <si>
    <t>205.0</t>
  </si>
  <si>
    <t>211.0</t>
  </si>
  <si>
    <t>182.0</t>
  </si>
  <si>
    <t>204.0</t>
  </si>
  <si>
    <t>173.0</t>
  </si>
  <si>
    <t>181.0</t>
  </si>
  <si>
    <t>Corynebacterium_7</t>
  </si>
  <si>
    <t>0.40037</t>
  </si>
  <si>
    <t>83.0</t>
  </si>
  <si>
    <t>Corynebacterium_8</t>
  </si>
  <si>
    <t>0.02317</t>
  </si>
  <si>
    <t>0.01906</t>
  </si>
  <si>
    <t>0.40636</t>
  </si>
  <si>
    <t>103.0</t>
  </si>
  <si>
    <t>Corynebacterium_9</t>
  </si>
  <si>
    <t>0.00254</t>
  </si>
  <si>
    <t>0.09607</t>
  </si>
  <si>
    <t>192.0</t>
  </si>
  <si>
    <t>Corynebacterium_10</t>
  </si>
  <si>
    <t>0.00057</t>
  </si>
  <si>
    <t>0.08093</t>
  </si>
  <si>
    <t>232.0</t>
  </si>
  <si>
    <t>Corynebacterium_11</t>
  </si>
  <si>
    <t>15.92478</t>
  </si>
  <si>
    <t>15.92472</t>
  </si>
  <si>
    <t>0.46315</t>
  </si>
  <si>
    <t>64.0</t>
  </si>
  <si>
    <t>Corynebacterium_12</t>
  </si>
  <si>
    <t>0.00463</t>
  </si>
  <si>
    <t>0.00149</t>
  </si>
  <si>
    <t>0.32531</t>
  </si>
  <si>
    <t>110.0</t>
  </si>
  <si>
    <t>Corynebacterium_13</t>
  </si>
  <si>
    <t>0.4201</t>
  </si>
  <si>
    <t>51.0</t>
  </si>
  <si>
    <t>Corynebacterium_14</t>
  </si>
  <si>
    <t>0.00486</t>
  </si>
  <si>
    <t>0.00274</t>
  </si>
  <si>
    <t>0.2665</t>
  </si>
  <si>
    <t>Corynebacterium_15</t>
  </si>
  <si>
    <t>0.13216</t>
  </si>
  <si>
    <t>202.0</t>
  </si>
  <si>
    <t>Corynebacterium_16</t>
  </si>
  <si>
    <t>0.00223</t>
  </si>
  <si>
    <t>0.03783</t>
  </si>
  <si>
    <t>235.0</t>
  </si>
  <si>
    <t>Corynebacterium_17</t>
  </si>
  <si>
    <t>0.00151</t>
  </si>
  <si>
    <t>0.18897</t>
  </si>
  <si>
    <t>116.0</t>
  </si>
  <si>
    <t>Corynebacterium_18</t>
  </si>
  <si>
    <t>0.454</t>
  </si>
  <si>
    <t>139.0</t>
  </si>
  <si>
    <t>Corynebacterium_19</t>
  </si>
  <si>
    <t>84.96457</t>
  </si>
  <si>
    <t>31.06467</t>
  </si>
  <si>
    <t>0.99881</t>
  </si>
  <si>
    <t>127.0</t>
  </si>
  <si>
    <t>146.0</t>
  </si>
  <si>
    <t>104.0</t>
  </si>
  <si>
    <t>126.0</t>
  </si>
  <si>
    <t>100.0</t>
  </si>
  <si>
    <t>Corynebacterium_20</t>
  </si>
  <si>
    <t>19.85108</t>
  </si>
  <si>
    <t>0.12666</t>
  </si>
  <si>
    <t>45.0</t>
  </si>
  <si>
    <t>145.0</t>
  </si>
  <si>
    <t>22.0</t>
  </si>
  <si>
    <t>44.0</t>
  </si>
  <si>
    <t>21.0</t>
  </si>
  <si>
    <t>Corynebacterium_21</t>
  </si>
  <si>
    <t>0.00016</t>
  </si>
  <si>
    <t>0.00069</t>
  </si>
  <si>
    <t>497.0</t>
  </si>
  <si>
    <t>Corynebacterium_22</t>
  </si>
  <si>
    <t>0.00078</t>
  </si>
  <si>
    <t>0.2952</t>
  </si>
  <si>
    <t>Corynebacterium_23</t>
  </si>
  <si>
    <t>0.02955</t>
  </si>
  <si>
    <t>0.00157</t>
  </si>
  <si>
    <t>730.0</t>
  </si>
  <si>
    <t>Corynebacterium_24</t>
  </si>
  <si>
    <t>18.96525</t>
  </si>
  <si>
    <t>0.06135</t>
  </si>
  <si>
    <t>23.0</t>
  </si>
  <si>
    <t>52.0</t>
  </si>
  <si>
    <t>4.0</t>
  </si>
  <si>
    <t>3.0</t>
  </si>
  <si>
    <t>Corynebacterium_25</t>
  </si>
  <si>
    <t>0.00032</t>
  </si>
  <si>
    <t>0.00419</t>
  </si>
  <si>
    <t>493.0</t>
  </si>
  <si>
    <t>Corynebacterium_26</t>
  </si>
  <si>
    <t>909.0</t>
  </si>
  <si>
    <t>Corynebacterium_27</t>
  </si>
  <si>
    <t>0.0083899999999999</t>
  </si>
  <si>
    <t>0.00064</t>
  </si>
  <si>
    <t>0.06493</t>
  </si>
  <si>
    <t>168.0</t>
  </si>
  <si>
    <t>Corynebacterium_28</t>
  </si>
  <si>
    <t>1.51767</t>
  </si>
  <si>
    <t>0.00373</t>
  </si>
  <si>
    <t>331.0</t>
  </si>
  <si>
    <t>Corynebacterium_29</t>
  </si>
  <si>
    <t>0.00056</t>
  </si>
  <si>
    <t>0.01197</t>
  </si>
  <si>
    <t>467.0</t>
  </si>
  <si>
    <t>Corynebacterium_30</t>
  </si>
  <si>
    <t>0.00199</t>
  </si>
  <si>
    <t>0.00011</t>
  </si>
  <si>
    <t>0.03302</t>
  </si>
  <si>
    <t>176.0</t>
  </si>
  <si>
    <t>Corynebacterium_31</t>
  </si>
  <si>
    <t>0.01081</t>
  </si>
  <si>
    <t>0.13049</t>
  </si>
  <si>
    <t>113.0</t>
  </si>
  <si>
    <t>Corynebacterium_32</t>
  </si>
  <si>
    <t>0.11268</t>
  </si>
  <si>
    <t>175.0</t>
  </si>
  <si>
    <t>Corynebacterium_33</t>
  </si>
  <si>
    <t>0.53054</t>
  </si>
  <si>
    <t>184.0</t>
  </si>
  <si>
    <t>Corynebacterium_34</t>
  </si>
  <si>
    <t>0.02091</t>
  </si>
  <si>
    <t>0.0384</t>
  </si>
  <si>
    <t>307.0</t>
  </si>
  <si>
    <t>Corynebacterium_35</t>
  </si>
  <si>
    <t>0.752</t>
  </si>
  <si>
    <t>0.01179</t>
  </si>
  <si>
    <t>323.0</t>
  </si>
  <si>
    <t>Corynebacterium_36</t>
  </si>
  <si>
    <t>0.01742</t>
  </si>
  <si>
    <t>194.0</t>
  </si>
  <si>
    <t>Corynebacterium_37</t>
  </si>
  <si>
    <t>0.00422</t>
  </si>
  <si>
    <t>0.00053</t>
  </si>
  <si>
    <t>0.15103</t>
  </si>
  <si>
    <t>151.0</t>
  </si>
  <si>
    <t>Corynebacterium_38</t>
  </si>
  <si>
    <t>0.00068</t>
  </si>
  <si>
    <t>0.03579</t>
  </si>
  <si>
    <t>224.0</t>
  </si>
  <si>
    <t>Corynebacterium_39</t>
  </si>
  <si>
    <t>0.1616</t>
  </si>
  <si>
    <t>0.1084</t>
  </si>
  <si>
    <t>0.00527</t>
  </si>
  <si>
    <t>482.0</t>
  </si>
  <si>
    <t>Corynebacterium_40</t>
  </si>
  <si>
    <t>0.01583</t>
  </si>
  <si>
    <t>0.01396</t>
  </si>
  <si>
    <t>0.18711</t>
  </si>
  <si>
    <t>156.0</t>
  </si>
  <si>
    <t>Corynebacterium_41</t>
  </si>
  <si>
    <t>0.47072</t>
  </si>
  <si>
    <t>54.0</t>
  </si>
  <si>
    <t>Corynebacterium_42</t>
  </si>
  <si>
    <t>0.0054699999999999</t>
  </si>
  <si>
    <t>0.10025</t>
  </si>
  <si>
    <t>171.0</t>
  </si>
  <si>
    <t>Corynebacterium_43</t>
  </si>
  <si>
    <t>2.29919000000001</t>
  </si>
  <si>
    <t>0.09835</t>
  </si>
  <si>
    <t>717.0</t>
  </si>
  <si>
    <t>Corynebacterium_44</t>
  </si>
  <si>
    <t>0.02208</t>
  </si>
  <si>
    <t>0.02178</t>
  </si>
  <si>
    <t>0.04476</t>
  </si>
  <si>
    <t>209.0</t>
  </si>
  <si>
    <t>Corynebacterium_45</t>
  </si>
  <si>
    <t>0.40347</t>
  </si>
  <si>
    <t>56.0</t>
  </si>
  <si>
    <t>Corynebacterium_46</t>
  </si>
  <si>
    <t>0.00715</t>
  </si>
  <si>
    <t>0.00207</t>
  </si>
  <si>
    <t>0.01615</t>
  </si>
  <si>
    <t>195.0</t>
  </si>
  <si>
    <t>Corynebacterium_47</t>
  </si>
  <si>
    <t>0.0384299999999999</t>
  </si>
  <si>
    <t>0.00103</t>
  </si>
  <si>
    <t>856.0</t>
  </si>
  <si>
    <t>Corynebacterium_48</t>
  </si>
  <si>
    <t>0.12361</t>
  </si>
  <si>
    <t>0.00186</t>
  </si>
  <si>
    <t>0.06842</t>
  </si>
  <si>
    <t>215.0</t>
  </si>
  <si>
    <t>Corynebacterium_49</t>
  </si>
  <si>
    <t>0.10235</t>
  </si>
  <si>
    <t>Corynebacterium_50</t>
  </si>
  <si>
    <t>0.0527300000000002</t>
  </si>
  <si>
    <t>0.0002</t>
  </si>
  <si>
    <t>0.00505</t>
  </si>
  <si>
    <t>581.0</t>
  </si>
  <si>
    <t>Corynebacterium_51</t>
  </si>
  <si>
    <t>0.00052</t>
  </si>
  <si>
    <t>0.00094</t>
  </si>
  <si>
    <t>455.0</t>
  </si>
  <si>
    <t>Corynebacterium_52</t>
  </si>
  <si>
    <t>0.00242</t>
  </si>
  <si>
    <t>0.0001</t>
  </si>
  <si>
    <t>1085.0</t>
  </si>
  <si>
    <t>Corynebacterium_53</t>
  </si>
  <si>
    <t>0.07397</t>
  </si>
  <si>
    <t>0.01676</t>
  </si>
  <si>
    <t>0.0037</t>
  </si>
  <si>
    <t>641.0</t>
  </si>
  <si>
    <t>Corynebacterium_54</t>
  </si>
  <si>
    <t>0.13328</t>
  </si>
  <si>
    <t>0.13274</t>
  </si>
  <si>
    <t>0.01255</t>
  </si>
  <si>
    <t>384.0</t>
  </si>
  <si>
    <t>Corynebacterium_55</t>
  </si>
  <si>
    <t>0.00017</t>
  </si>
  <si>
    <t>0.44636</t>
  </si>
  <si>
    <t>73.0</t>
  </si>
  <si>
    <t>Corynebacterium_56</t>
  </si>
  <si>
    <t>0.17834</t>
  </si>
  <si>
    <t>0.35822</t>
  </si>
  <si>
    <t>125.0</t>
  </si>
  <si>
    <t>Corynebacterium_57</t>
  </si>
  <si>
    <t>0.00015</t>
  </si>
  <si>
    <t>0.18901</t>
  </si>
  <si>
    <t>141.0</t>
  </si>
  <si>
    <t>Corynebacterium_58</t>
  </si>
  <si>
    <t>0.00271</t>
  </si>
  <si>
    <t>0.00526</t>
  </si>
  <si>
    <t>319.0</t>
  </si>
  <si>
    <t>Corynebacterium_59</t>
  </si>
  <si>
    <t>0.526</t>
  </si>
  <si>
    <t>84.0</t>
  </si>
  <si>
    <t>Corynebacterium_60</t>
  </si>
  <si>
    <t>0.04271</t>
  </si>
  <si>
    <t>226.0</t>
  </si>
  <si>
    <t>Corynebacterium_61</t>
  </si>
  <si>
    <t>0.04557</t>
  </si>
  <si>
    <t>0.36644</t>
  </si>
  <si>
    <t>Corynebacterium_62</t>
  </si>
  <si>
    <t>0.00014</t>
  </si>
  <si>
    <t>0.04855</t>
  </si>
  <si>
    <t>Corynebacterium_63</t>
  </si>
  <si>
    <t>0.0084199999999999</t>
  </si>
  <si>
    <t>0.05198</t>
  </si>
  <si>
    <t>273.0</t>
  </si>
  <si>
    <t>Corynebacterium_64</t>
  </si>
  <si>
    <t>0.01367</t>
  </si>
  <si>
    <t>0.23083</t>
  </si>
  <si>
    <t>Corynebacterium_65</t>
  </si>
  <si>
    <t>0.211480000000001</t>
  </si>
  <si>
    <t>0.02386</t>
  </si>
  <si>
    <t>412.0</t>
  </si>
  <si>
    <t>Corynebacterium_66</t>
  </si>
  <si>
    <t>0.00241</t>
  </si>
  <si>
    <t>0.00583</t>
  </si>
  <si>
    <t>364.0</t>
  </si>
  <si>
    <t>Corynebacterium_67</t>
  </si>
  <si>
    <t>0.0051799999999999</t>
  </si>
  <si>
    <t>0.00506</t>
  </si>
  <si>
    <t>0.40504</t>
  </si>
  <si>
    <t>74.0</t>
  </si>
  <si>
    <t>Corynebacterium_68</t>
  </si>
  <si>
    <t>0.00348</t>
  </si>
  <si>
    <t>0.04011</t>
  </si>
  <si>
    <t>222.0</t>
  </si>
  <si>
    <t>Corynebacterium_69</t>
  </si>
  <si>
    <t>0.24428</t>
  </si>
  <si>
    <t>0.04207</t>
  </si>
  <si>
    <t>0.02105</t>
  </si>
  <si>
    <t>217.0</t>
  </si>
  <si>
    <t>Corynebacterium_70</t>
  </si>
  <si>
    <t>0.0053399999999999</t>
  </si>
  <si>
    <t>0.17366</t>
  </si>
  <si>
    <t>Corynebacterium_71</t>
  </si>
  <si>
    <t>0.01196</t>
  </si>
  <si>
    <t>293.0</t>
  </si>
  <si>
    <t>Corynebacterium_72</t>
  </si>
  <si>
    <t>0.0014</t>
  </si>
  <si>
    <t>0.05861</t>
  </si>
  <si>
    <t>Corynebacterium_73</t>
  </si>
  <si>
    <t>0.06121</t>
  </si>
  <si>
    <t>Corynebacterium_74</t>
  </si>
  <si>
    <t>0.05223</t>
  </si>
  <si>
    <t>0.04465</t>
  </si>
  <si>
    <t>0.01186</t>
  </si>
  <si>
    <t>304.0</t>
  </si>
  <si>
    <t>Corynebacterium_75</t>
  </si>
  <si>
    <t>5.09252</t>
  </si>
  <si>
    <t>5.08089</t>
  </si>
  <si>
    <t>0.22062</t>
  </si>
  <si>
    <t>296.0</t>
  </si>
  <si>
    <t>Corynebacterium_76</t>
  </si>
  <si>
    <t>2.7347</t>
  </si>
  <si>
    <t>0.04505</t>
  </si>
  <si>
    <t>265.0</t>
  </si>
  <si>
    <t>Corynebacterium_77</t>
  </si>
  <si>
    <t>0.12153</t>
  </si>
  <si>
    <t>0.01155</t>
  </si>
  <si>
    <t>355.0</t>
  </si>
  <si>
    <t>Corynebacterium_78</t>
  </si>
  <si>
    <t>0.00205</t>
  </si>
  <si>
    <t>0.00061</t>
  </si>
  <si>
    <t>0.01698</t>
  </si>
  <si>
    <t>351.0</t>
  </si>
  <si>
    <t>Corynebacterium_79</t>
  </si>
  <si>
    <t>1.29608</t>
  </si>
  <si>
    <t>0.60032</t>
  </si>
  <si>
    <t>0.01364</t>
  </si>
  <si>
    <t>418.0</t>
  </si>
  <si>
    <t>Corynebacterium_80</t>
  </si>
  <si>
    <t>0.00146</t>
  </si>
  <si>
    <t>0.05164</t>
  </si>
  <si>
    <t>165.0</t>
  </si>
  <si>
    <t>Corynebacterium_81</t>
  </si>
  <si>
    <t>0.0079899999999999</t>
  </si>
  <si>
    <t>0.00786</t>
  </si>
  <si>
    <t>0.06229</t>
  </si>
  <si>
    <t>107.0</t>
  </si>
  <si>
    <t>Corynebacterium_82</t>
  </si>
  <si>
    <t>0.04289</t>
  </si>
  <si>
    <t>0.04242</t>
  </si>
  <si>
    <t>0.29165</t>
  </si>
  <si>
    <t>132.0</t>
  </si>
  <si>
    <t>Corynebacterium_83</t>
  </si>
  <si>
    <t>0.88294</t>
  </si>
  <si>
    <t>0.03208</t>
  </si>
  <si>
    <t>263.0</t>
  </si>
  <si>
    <t>Corynebacterium_84</t>
  </si>
  <si>
    <t>0.00034</t>
  </si>
  <si>
    <t>0.00231</t>
  </si>
  <si>
    <t>414.0</t>
  </si>
  <si>
    <t>Corynebacterium_85</t>
  </si>
  <si>
    <t>0.1146</t>
  </si>
  <si>
    <t>0.01483</t>
  </si>
  <si>
    <t>363.0</t>
  </si>
  <si>
    <t>Corynebacterium_86</t>
  </si>
  <si>
    <t>0.45821</t>
  </si>
  <si>
    <t>Corynebacterium_87</t>
  </si>
  <si>
    <t>0.02013</t>
  </si>
  <si>
    <t>0.08307</t>
  </si>
  <si>
    <t>Corynebacterium_88</t>
  </si>
  <si>
    <t>0.00091</t>
  </si>
  <si>
    <t>0.01683</t>
  </si>
  <si>
    <t>284.0</t>
  </si>
  <si>
    <t>Corynebacterium_89</t>
  </si>
  <si>
    <t>0.00335</t>
  </si>
  <si>
    <t>1057.0</t>
  </si>
  <si>
    <t>Corynebacterium_90</t>
  </si>
  <si>
    <t>0.02235</t>
  </si>
  <si>
    <t>0.01239</t>
  </si>
  <si>
    <t>0.03149</t>
  </si>
  <si>
    <t>377.0</t>
  </si>
  <si>
    <t>Corynebacterium_91</t>
  </si>
  <si>
    <t>0.22126</t>
  </si>
  <si>
    <t>Corynebacterium_92</t>
  </si>
  <si>
    <t>0.00411</t>
  </si>
  <si>
    <t>0.00046</t>
  </si>
  <si>
    <t>0.00374</t>
  </si>
  <si>
    <t>258.0</t>
  </si>
  <si>
    <t>Corynebacterium_93</t>
  </si>
  <si>
    <t>0.00349</t>
  </si>
  <si>
    <t>0.00109</t>
  </si>
  <si>
    <t>0.04031</t>
  </si>
  <si>
    <t>159.0</t>
  </si>
  <si>
    <t>Corynebacterium_94</t>
  </si>
  <si>
    <t>0.00275</t>
  </si>
  <si>
    <t>0.06271</t>
  </si>
  <si>
    <t>Corynebacterium_95</t>
  </si>
  <si>
    <t>0.00216</t>
  </si>
  <si>
    <t>0.0801</t>
  </si>
  <si>
    <t>152.0</t>
  </si>
  <si>
    <t>Corynebacterium_96</t>
  </si>
  <si>
    <t>0.31956</t>
  </si>
  <si>
    <t>80.0</t>
  </si>
  <si>
    <t>Corynebacterium_97</t>
  </si>
  <si>
    <t>0.00019</t>
  </si>
  <si>
    <t>0.01957</t>
  </si>
  <si>
    <t>239.0</t>
  </si>
  <si>
    <t>Corynebacterium_98</t>
  </si>
  <si>
    <t>0.0065199999999999</t>
  </si>
  <si>
    <t>0.00021</t>
  </si>
  <si>
    <t>0.0523</t>
  </si>
  <si>
    <t>299.0</t>
  </si>
  <si>
    <t>Corynebacterium_99</t>
  </si>
  <si>
    <t>0.0086699999999999</t>
  </si>
  <si>
    <t>0.00621</t>
  </si>
  <si>
    <t>0.02224</t>
  </si>
  <si>
    <t>326.0</t>
  </si>
  <si>
    <t>Corynebacterium_100</t>
  </si>
  <si>
    <t>0.00082</t>
  </si>
  <si>
    <t>0.40272</t>
  </si>
  <si>
    <t>142.0</t>
  </si>
  <si>
    <t>Corynebacterium_101</t>
  </si>
  <si>
    <t>0.05653</t>
  </si>
  <si>
    <t>71.0</t>
  </si>
  <si>
    <t>Corynebacterium_102</t>
  </si>
  <si>
    <t>0.30917</t>
  </si>
  <si>
    <t>118.0</t>
  </si>
  <si>
    <t>Corynebacterium_103</t>
  </si>
  <si>
    <t>21.68133</t>
  </si>
  <si>
    <t>21.68014</t>
  </si>
  <si>
    <t>0.05726</t>
  </si>
  <si>
    <t>38.0</t>
  </si>
  <si>
    <t>144.0</t>
  </si>
  <si>
    <t>15.0</t>
  </si>
  <si>
    <t>37.0</t>
  </si>
  <si>
    <t>14.0</t>
  </si>
  <si>
    <t>Corynebacterium_104</t>
  </si>
  <si>
    <t>0.03999</t>
  </si>
  <si>
    <t>0.03873</t>
  </si>
  <si>
    <t>0.1072</t>
  </si>
  <si>
    <t>Corynebacterium_105</t>
  </si>
  <si>
    <t>0.00187</t>
  </si>
  <si>
    <t>0.20968</t>
  </si>
  <si>
    <t>Corynebacterium_106</t>
  </si>
  <si>
    <t>6.60716</t>
  </si>
  <si>
    <t>0.11263</t>
  </si>
  <si>
    <t>135.0</t>
  </si>
  <si>
    <t>Corynebacterium_107</t>
  </si>
  <si>
    <t>0.00159</t>
  </si>
  <si>
    <t>0.23995</t>
  </si>
  <si>
    <t>97.0</t>
  </si>
  <si>
    <t>Corynebacterium_108</t>
  </si>
  <si>
    <t>0.12776</t>
  </si>
  <si>
    <t>Corynebacterium_109</t>
  </si>
  <si>
    <t>0.00181</t>
  </si>
  <si>
    <t>0.00076</t>
  </si>
  <si>
    <t>0.24981</t>
  </si>
  <si>
    <t>164.0</t>
  </si>
  <si>
    <t>Corynebacterium_110</t>
  </si>
  <si>
    <t>0.31568</t>
  </si>
  <si>
    <t>157.0</t>
  </si>
  <si>
    <t>Corynebacterium_111</t>
  </si>
  <si>
    <t>0.5699</t>
  </si>
  <si>
    <t>137.0</t>
  </si>
  <si>
    <t>Corynebacterium_112</t>
  </si>
  <si>
    <t>22.77061</t>
  </si>
  <si>
    <t>14.55146</t>
  </si>
  <si>
    <t>0.97925</t>
  </si>
  <si>
    <t>46.0</t>
  </si>
  <si>
    <t>47.0</t>
  </si>
  <si>
    <t>69.0</t>
  </si>
  <si>
    <t>70.0</t>
  </si>
  <si>
    <t>76.0</t>
  </si>
  <si>
    <t>Corynebacterium_113</t>
  </si>
  <si>
    <t>0.00236</t>
  </si>
  <si>
    <t>0.00227</t>
  </si>
  <si>
    <t>0.3066</t>
  </si>
  <si>
    <t>98.0</t>
  </si>
  <si>
    <t>Corynebacterium_114</t>
  </si>
  <si>
    <t>0.0025</t>
  </si>
  <si>
    <t>0.25783</t>
  </si>
  <si>
    <t>121.0</t>
  </si>
  <si>
    <t>Corynebacterium_115</t>
  </si>
  <si>
    <t>1.21152</t>
  </si>
  <si>
    <t>0.00038</t>
  </si>
  <si>
    <t>333.0</t>
  </si>
  <si>
    <t>Corynebacterium_116</t>
  </si>
  <si>
    <t>20.85935</t>
  </si>
  <si>
    <t>20.85828</t>
  </si>
  <si>
    <t>0.09596</t>
  </si>
  <si>
    <t>33.0</t>
  </si>
  <si>
    <t>112.0</t>
  </si>
  <si>
    <t>10.0</t>
  </si>
  <si>
    <t>32.0</t>
  </si>
  <si>
    <t>9.0</t>
  </si>
  <si>
    <t>Corynebacterium_117</t>
  </si>
  <si>
    <t>0.0016</t>
  </si>
  <si>
    <t>0.0294</t>
  </si>
  <si>
    <t>Corynebacterium_118</t>
  </si>
  <si>
    <t>0.00392</t>
  </si>
  <si>
    <t>0.00381</t>
  </si>
  <si>
    <t>0.00155</t>
  </si>
  <si>
    <t>616.0</t>
  </si>
  <si>
    <t>Corynebacterium_119</t>
  </si>
  <si>
    <t>22.76819</t>
  </si>
  <si>
    <t>21.97964</t>
  </si>
  <si>
    <t>0.9777</t>
  </si>
  <si>
    <t>6.0</t>
  </si>
  <si>
    <t>7.0</t>
  </si>
  <si>
    <t>29.0</t>
  </si>
  <si>
    <t>30.0</t>
  </si>
  <si>
    <t>124.0</t>
  </si>
  <si>
    <t>Corynebacterium_120</t>
  </si>
  <si>
    <t>0.49438</t>
  </si>
  <si>
    <t>559.0</t>
  </si>
  <si>
    <t>Corynebacterium_121</t>
  </si>
  <si>
    <t>0.20856</t>
  </si>
  <si>
    <t>0.14653</t>
  </si>
  <si>
    <t>0.26809</t>
  </si>
  <si>
    <t>Corynebacterium_122</t>
  </si>
  <si>
    <t>4.12934</t>
  </si>
  <si>
    <t>0.21143</t>
  </si>
  <si>
    <t>0.2272</t>
  </si>
  <si>
    <t>Corynebacterium_123</t>
  </si>
  <si>
    <t>0.01393</t>
  </si>
  <si>
    <t>0.01159</t>
  </si>
  <si>
    <t>0.00651</t>
  </si>
  <si>
    <t>264.0</t>
  </si>
  <si>
    <t>Corynebacterium_124</t>
  </si>
  <si>
    <t>0.07369</t>
  </si>
  <si>
    <t>0.00055</t>
  </si>
  <si>
    <t>622.0</t>
  </si>
  <si>
    <t>Corynebacterium_125</t>
  </si>
  <si>
    <t>0.05677</t>
  </si>
  <si>
    <t>0.00023</t>
  </si>
  <si>
    <t>0.0176</t>
  </si>
  <si>
    <t>Corynebacterium_126</t>
  </si>
  <si>
    <t>0.27216</t>
  </si>
  <si>
    <t>0.08835</t>
  </si>
  <si>
    <t>Corynebacterium_127</t>
  </si>
  <si>
    <t>0.08573</t>
  </si>
  <si>
    <t>0.00371</t>
  </si>
  <si>
    <t>0.15867</t>
  </si>
  <si>
    <t>229.0</t>
  </si>
  <si>
    <t>Corynebacterium_128</t>
  </si>
  <si>
    <t>0.00499</t>
  </si>
  <si>
    <t>0.00268</t>
  </si>
  <si>
    <t>0.00175</t>
  </si>
  <si>
    <t>495.0</t>
  </si>
  <si>
    <t>Corynebacterium_129</t>
  </si>
  <si>
    <t>0.00025</t>
  </si>
  <si>
    <t>0.26882</t>
  </si>
  <si>
    <t>77.0</t>
  </si>
  <si>
    <t>Corynebacterium_130</t>
  </si>
  <si>
    <t>40.38901</t>
  </si>
  <si>
    <t>21.14061</t>
  </si>
  <si>
    <t>0.99214</t>
  </si>
  <si>
    <t>65.0</t>
  </si>
  <si>
    <t>61.0</t>
  </si>
  <si>
    <t>Corynebacterium_131</t>
  </si>
  <si>
    <t>TERM_2_22518:22569</t>
  </si>
  <si>
    <t>TERM_1_5321:5652</t>
  </si>
  <si>
    <t>TERM_4_86671:86692
86229 : gap 9 et 86385 : Gap 165</t>
  </si>
  <si>
    <t>TERM_5_94037:94074</t>
  </si>
  <si>
    <t>TERM_6_96607:96654 ou TERM_7_96615:96646</t>
  </si>
  <si>
    <t>phrog_2799/ phrog_6154</t>
  </si>
  <si>
    <t>phrog_50 DnaC helicase-like loader</t>
  </si>
  <si>
    <t>4M4W_OPrimosomal protein DnaI
6QEM_I DNA replication protein DnaC; Helicase, helicase loader, AAA+, RecA, REPLICATION; HET: 08T, ADP;{Escherichia coli}</t>
  </si>
  <si>
    <t xml:space="preserve">PF00308 Bacterial DnaA ATPAse domain </t>
  </si>
  <si>
    <t>phrog_19 DnaB-like replicative helicase</t>
  </si>
  <si>
    <t>4ZC0_D Replicative DNA helicase; Helicase ATPase DNA replication, dodecamer, hydrolase; HET: TBR; 6.7A {Helicobacter pylori}</t>
  </si>
  <si>
    <t>PF20307 divDNAB ; Divergent DnaB-like ATPase : This domain is found in a divergent DnaB-like helicase of the RecA-ATP-synthetase superfamily of P-loop NTPases found in phages, which is characterised by a modified ATP-binding Walker B motif</t>
  </si>
  <si>
    <t>phrog_6444 DNA primase</t>
  </si>
  <si>
    <t>phrog_2778</t>
  </si>
  <si>
    <t>phrog_1607 single strand DNA binding protein</t>
  </si>
  <si>
    <t>2A1K_B gp32 single stranded DNA binding protein; Zn2+ binding subdomain, 5-stranded beta-sheet, OB fold, single-stranded DNA binding, DNA BINDING PROTEIN; 2.0A {Enterobacteria phage RB69} SCOP: b.40.4.7</t>
  </si>
  <si>
    <t>gp32 ; gp32 DNA binding protein like gp32 is a single stranded (ss) DNA binding protein in bacteriophage T4 that is essential for DNA replication, recombination and repair. The ssDNA binding cleft of gp32 comprises regions from three structural subdomains
(He 2024 https://doi.org/10.1093/nar/gkae910 Abstract: Bacteriophage T4 is a classic model system for studying the mechanisms of DNA processing. A key protein in T4 DNA processing is the gp32 single-stranded DNA-binding protein. gp32 has two key functions: it binds cooperatively to single-stranded DNA (ssDNA) to protect it from nucleases and remove regions of secondary structure, and it recruits proteins to initiate DNA processes including replication and repair. Dda is a T4 helicase recruited by gp32, and we purified and crystallized a gp32-Dda-ssDNA complex. The low-resolution structure revealed how the C-terminus of gp32 engages Dda. Analytical ultracentrifugation analyses were consistent with the crystal structure. An optimal Dda binding peptide from the gp32 C-terminus was identified using surface plasmon resonance. The crystal structure of the Dda-peptide complex was consistent with the corresponding interaction in the gp32-Dda-ssDNA structure. A Dda-dependent DNA unwinding assay supported the structural conclusions and confirmed that the bound gp32 sequesters the ssDNA generated by Dda. The structure of the gp32-Dda-ssDNA complex, together with the known structure of the gp32 body, reveals the entire ssDNA binding surface of gp32. gp32-Dda-ssDNA complexes in the crystal are connected by the N-terminal region of one gp32 binding to an adjacent gp32, and this provides key insights into this interaction)</t>
  </si>
  <si>
    <t>SSB protein</t>
  </si>
  <si>
    <t>4NTK_A 6-carboxy-5,6,7,8-tetrahydropterin synthase; T-fold, 6-PTPS, queuosine biosynthesis enzyme, sepiapterin, C27A, LYASE; HET: ZSP, ACT; 1.6A {Escherichia coli} SCOP: d.96.1.0</t>
  </si>
  <si>
    <t>cd00470 PTPS ; 6-pyruvoyl tetrahydropterin synthase: 6-pyruvoyl tetrahydropterin synthase (PTPS). Folate derivatives are essential cofactors in the biosynthesis of purines, pyrimidines, and amino acids, as well as formyl-tRNA. Mammalian cells are able to utilize pre-formed folates after uptake by a carrier-mediated active transport system. Most microbes and plants lack this system and must synthesize folates de novo from guanosine triphosphate. One enzyme from this pathway is PTPS which catalyzes the conversion of dihydroneopterin triphosphate to 6-pyruvoyl tetrahydropterin. The functional enzyme is a hexamer of identical subunits.</t>
  </si>
  <si>
    <t>pf01242 PTPS; 6-pyruvoyl tetrahydropterin synthase (PTPS). 6-Pyruvoyl tetrahydrobiopterin synthase catalyses the conversion of dihydroneopterin triphosphate to 6-pyruvoyl tetrahydropterin, the second of three enzymatic steps in the synthesis of tetrahydrobiopterin from GTP. The functional enzyme is a hexamer of identical subunits</t>
  </si>
  <si>
    <t>phrog_2389 QueD-like 6-pyruvoyl-tetrahydropterin synthase</t>
  </si>
  <si>
    <t>phrog_405 DNA polymerase/ phrog_11165 DNA polymerase</t>
  </si>
  <si>
    <t>phrog_97 UvsX-like recombinase</t>
  </si>
  <si>
    <t>phrog_2002 Holliday junction resolvase</t>
  </si>
  <si>
    <t>phrog_18763</t>
  </si>
  <si>
    <t xml:space="preserve">phrog_1706 CRISPR/Cas associated/ phrog_1990 Cas4-domain exonuclease/ </t>
  </si>
  <si>
    <t>This family of exonucleases is similar to the exonuclease domain of RecB. The Cas4 label should be used if the gene includes only the exonuclease region. IF the gene also includes a helicase domain, the RecB label should be used. Cas4 family nucleases tend to have alignments to the crystal structure 4R5Q_A, 41C1_A and to the PD-(D/E)XK nuclease superfamily (PF12705.7, among others)</t>
  </si>
  <si>
    <t xml:space="preserve"> / PF12705 Members of this family belong to the PD-(D/E)XK nuclease superfamily</t>
  </si>
  <si>
    <t>phrog_3875 RuvC-like Holliday junction resolvase</t>
  </si>
  <si>
    <t>RuvC-like resolvase</t>
  </si>
  <si>
    <t>RuvC Crossover junction endodeoxyribonuclease RuvC: This entry includes endodeoxyribonucleases found in bacteria, such as RuvC. RuvC is a small protein of about 20 kD. It requires and binds a magnesium ion. The structure of E. coli RuvC is a 3-layer alpha-beta sandwich containing a 5-stranded beta-sheet sandwiched between 5 alpha-helices. The Escherichia coli RuvC gene is involved in DNA repair and in the late step of RecE and RecF pathway recombination
[1]. RuvC protein (
3.1.22.4) cleaves cruciform junctions, which are formed by the extrusion of inverted repeat sequences from a super-coiled plasmid and which are structurally analogous to Holliday junctions, by introducing nicks into strands with the same polarity. The nicks leave a 5'terminal phosphate and a 3'terminal hydroxyl group which are ligated by E. coli or Bacteriophage T4 DNA ligases. Analysis of the cleavage sites suggests that DNA topology rather than a particular sequence determines the cleavage site. RuvC protein also cleaves Holliday junctions that are formed between gapped circular and linear duplex DNA by the function of RecA protein. The active form of RuvC protein is a dimer. This is mechanistically suited for an endonuclease involved in swapping DNA strands at the crossover junctions. It is inferred that RuvC protein is an endonuclease that resolves Holliday structures in vivo</t>
  </si>
  <si>
    <t>PF23874 Phage_Hfq ; Hfq-like protein: This entry represents a phage protein that contains a central Hfq-like domain. This suggests that this protein may have an RNA binding function. AlphaFold prediction suggests a confident homohexameric structure. This entry represents a hypothetical protein found in several mycobacteriophages, including Bxz1, Mangeria, Derek, DrPhinkDaddy, Phusco and Jedediah. The proteins are typically around 155 amino acids in length.</t>
  </si>
  <si>
    <t>phrog_2769</t>
  </si>
  <si>
    <t>PF07638 ECF sigma factor These proteins are probably RNA polymerase sigma factors belonging to the extra-cytoplasmic function (ECF) subfamily and show sequence similarity to PF04542 and PF04545</t>
  </si>
  <si>
    <t>phrog_2931</t>
  </si>
  <si>
    <t>5UXX_C RNA polymerase sigma factor; SSGCID, Bartonella quintana, sigma factor, anti-sigma factor, Structural Genomics, Seattle</t>
  </si>
  <si>
    <t>PF23883 DUF7236 ; Family of unknown function (DUF7236)</t>
  </si>
  <si>
    <t>phrog_2849/ phrog_4119</t>
  </si>
  <si>
    <t>phrog_2807</t>
  </si>
  <si>
    <t>PF11985 Phage_Mu_Gp27 ; Bacteriophage Mu, Gp27: This family is represented by Bacteriophage Mu, Gp27. It is probably the small subunit of terminase, which recognises viral DNA, binding to the packaging initiation site (pac) and regulates the ATPase activity of the terminase large subunit. The characteristics of the protein distribution suggest prophage matches in addition to the phage matches</t>
  </si>
  <si>
    <t xml:space="preserve">7PC1_A StbA; Plasmid conjugation, Plasmid partition, Helix-Turn-Helix, DNA BINDING PROTEIN; HET: MSE; 1.9A {Escherichia coli </t>
  </si>
  <si>
    <t>phrog_1362</t>
  </si>
  <si>
    <t>PF06067; DUF932 ; Domain of unknown function (DUF932)</t>
  </si>
  <si>
    <t>phrog_2779</t>
  </si>
  <si>
    <t>phrog_21869</t>
  </si>
  <si>
    <t>MKRLAIVLAGSLLVGCSQVDSVEVVDQKLGVKSTVVPESPSVNSGPLHGEIELVDEVNGVPRQFAVDKCIERVESSSYSIDSGLSDKSFVQDMGGSWSVWNMVTGTETTPIENGVSVLVHVDRTQGQPSGTYECQATINKDERFQVEIFPR</t>
  </si>
  <si>
    <t>phrog_890 lipoprotein</t>
  </si>
  <si>
    <t>lipoprotein</t>
  </si>
  <si>
    <t>phrog_14585</t>
  </si>
  <si>
    <t>phrog_4159 nucleotide pyrophosphohydrolase/ phrog_12019 MazG-like pyrophosphatase</t>
  </si>
  <si>
    <t>cdd11545 Nucleoside Triphosphate Pyrophosphohydrolase (EC 3.6.1.8) MazG-like domain found in Exiguobacterium sibiricum YP_001813558.1 protein and its bacterial homologs
This family contains a putative NTP_PPase (YP_001813558.1) from Exiguobacterium sibiricum and its bacterial homologs. Unlike normal dimeric dUTPase-like proteins with a central four-helix bundle forming the active site, YP_001813558.1 displays a very unusual interlaced segment-swapped dimer that might be important for it to adapt to an extremely cold environment. Moreover, structural analysis and comparisons indicate that YP_001813558.1 potentially prefers to hydrolyze dCTPs or its derivatives.
cd11544 Nucleoside Triphosphate Pyrophosphohydrolase (EC 3.6.1.8) MazG-like domain found in Deinococcus radiodurans DR2231 protein and its bacterial homologs
This family corresponds to the DR2231 protein, a MazG-like NTP-PPase from Deinococcus radiodurans, and its bacterial homologs. All family members contain a well-conserved divalent ion binding motif, EXXEX(12-28)EXXD, which is the identity signature for all-alpha-helical NTP-PPase superfamily. DR2231 shows significant structural resemblance to MazG proteins, but is functionally related to the dimeric dUTPases. It might be an evolutionary precursor of dimeric dUTPases with very high specificity in hydrolyzing dUTP into dUMP, but an inability to hydrolyze dTTP, a typical feature of dUTPases. Moreover, unlike the dUPase monomer containing a single active site, the DR2231 protein dimer holds two putative active sites.</t>
  </si>
  <si>
    <t>PF01503; PRA-PH ; Phosphoribosyl-ATP pyrophosphohydrolase This enzyme catalyses the second step in the histidine biosynthetic pathway.</t>
  </si>
  <si>
    <t>phrog_33346</t>
  </si>
  <si>
    <t>phrog_10455/ phrog_8370</t>
  </si>
  <si>
    <t>phrog_21276</t>
  </si>
  <si>
    <t>PF13328; HD_4 ; HD domain: HD domains are metal dependent phosphohydrolases.</t>
  </si>
  <si>
    <t>4YF1_C Lmo0812 protein; putative pyrophosphohydrolase, Structural Genomics, PSI-Biology, Midwest Center for Structural Genomics</t>
  </si>
  <si>
    <t>phrog_20101</t>
  </si>
  <si>
    <t xml:space="preserve">PF24211 DUF7432 ; Family of unknown function </t>
  </si>
  <si>
    <t>phrog17370</t>
  </si>
  <si>
    <t>Adapter protein MecA; Chaperone, AAA+ protein, unfoldase; 11.0A {Staphylococcus aureus}: adaptor MecA activates ClpC by targeting substrates and stimulating ClpC ATPase activity</t>
  </si>
  <si>
    <t>phrog_33706</t>
  </si>
  <si>
    <t>phrog_6993</t>
  </si>
  <si>
    <t>phrog_86</t>
  </si>
  <si>
    <t>PF00378; Ribonuc_red_sm ; Ribonucleotide reductase, small chain: Ribonucleotide reductase (RNR), also known as ribonucleoside diphosphate reductase, (
1.17.4.1)
[1, 2] catalyses the reductive synthesis of deoxyribonucleotides from their corresponding ribonucleotides: 2'-deoxyribonucleoside diphosphate + oxidized thioredoxin + H2O = ribonucleoside diphosphate + reduced thioredoxin
RNR provides the precursors necessary for DNA synthesis. RNRs divide into three classes on the basis of their metallocofactor usage. Class I RNRs, found in eukaryotes, bacteria, bacteriophage and viruses, use a diiron-tyrosyl radical, Class II RNRs, found in bacteria, bacteriophage, algae and archaea, use coenzyme B12 (adenosylcobalamin, AdoCbl). Class III RNRs, found in anaerobic bacteria and bacteriophage, use an FeS cluster and S-adenosylmethionine to generate a glycyl radical. Many organisms have more than one class of RNR present in their genomes.</t>
  </si>
  <si>
    <t>phrog_2824 virion structural protein</t>
  </si>
  <si>
    <t>phrog_26941 tail protein/ phrog_5207/ phrog_9574 tail protein</t>
  </si>
  <si>
    <t>MAILTKSLGYLGRSPLNERYNIYTGNLNDFRASYSVKPGRYFVGFSLDASNNNLCVMTVAGVEITRTYTAGSGSFRKTNGAGAVTVGSGGILAWSGAGSTTGANGNFRIFWVRIDD</t>
  </si>
  <si>
    <t>phrog_30509 collagen like minor tail (only 85% probability, in Cter GAGA or GSGS)</t>
  </si>
  <si>
    <t xml:space="preserve">phrog102 endolysin/ phrog_28464/ </t>
  </si>
  <si>
    <t>PF01083; Cutinase : This protein family also includes enzymes that do not show cutinase activity but exhibit esterase activity, such as phospholipases and carboxylesterases from Actinobacteria. Phospholipase Culp4 from Mycobacterium tuberculosis hydrolyses dipalmitoylphosphatidylcholine, while Carboxylesterase Culp1 from Mycobacterium tuberculosis hydrolyses various p-nitrophenol-linked aliphatic esters and has weak lipase activity</t>
  </si>
  <si>
    <t>3HC7_A Gene 12 protein; alpha/beta sandwich, CELL ADHESION; 2.0A {Mycobacterium phage D29}: Lysin B (LysB) is a novel mycolylarabinogalactan esterase, that cleaves the mycolylarabinogalactan bond to release free mycolic acids. The D29 LysB structure shows an alpha/beta hydrolase organization with a catalytic triad common to cutinases, but which contains an additional four-helix domain implicated in the binding of lipid substrates. Whereas LysA is essential for mycobacterial lysis, a Giles DeltalysB mutant mycobacteriophage is viable, but defective in the normal timing, progression and completion of host cell lysis. We propose that LysB facilitates lysis by compromising the integrity of the mycobacterial outer membrane linkage to the arabinogalactan-peptidoglycan layer.</t>
  </si>
  <si>
    <t>phrog_2824 virion structural protein/ phrog_9574</t>
  </si>
  <si>
    <t>phrog_1446 minor tail protein</t>
  </si>
  <si>
    <t xml:space="preserve">Orpham </t>
  </si>
  <si>
    <t>phrog_1446 minor tail protein/ phrog_2938</t>
  </si>
  <si>
    <t>phrog_28089 endolysin</t>
  </si>
  <si>
    <t>cd06418 : BacA is a bacterial lysin from Enterococcus faecalis that degrades bacterial cell walls by catalyzing the hydrolysis of 1,4-beta-linkages between N-acetylmuramic acid and N-acetyl-D-glucosamine residues. BacA is homologous to the YbfG and YkuG lysins of Bacillus subtilis. BacA has a C-terminal catalytic glycosyl hydrolase family 25 (GH25) domain and an N-terminal peptidoglycan-binding domain comprised of three alpha helices which is similar to a domain found in matrixins. (Nter aa1-203 of JeanGrey_137 aligns with whole-length BacA)</t>
  </si>
  <si>
    <t>PF08924; Rv2525c_GlyHyd-like ; Rv2525c-like, glycoside hydrolase-like domain: This domain is found in uncharacterised bacterial proteins, including the putative peptidoglycan hydrolase Rv2525c from Mycobacterium tuberculosis. It has been proposed to function as a peptidoglycan hydrolase with glycosidase activity regarding structural studies showed that this domain has a typical TIM-barrel-like fold, characteristic of glycoside hydrolases. However, it displays esterase activity toward p-nitrophenyl esters of various acyl chain length in vitro (Nter JeanGrey_137 aligns with whole-length PFAM domain)</t>
  </si>
  <si>
    <t>4PMO_A Tat-secreted protein Rv2525c; Tat secretion GH25, unknown function; HET: FMT, GOL; 1.33A {Mycobacterium tuberculosis} (alignment of JeanGrey_137 Nter with whole-length target)
3D2Y_A N-acetylmuramoyl-L-alanine amidase amiD; ZINC AMIDASE, PGRP, Peptidoglycan Recognizing Protein, AmpD, N-ACETYLMURAMYL-L-ALANINE AMIDASE, Cell wall biogenesis/degradation, Hydrolase, Lipoprotein, Membrane, Metal-binding; HET: GOL, AH0; 1.75A {Escherichia coli} ((alignment of JeanGrey_137 Cter aa237-408 with whole-length target)</t>
  </si>
  <si>
    <t xml:space="preserve">lysin A </t>
  </si>
  <si>
    <t>lysin B</t>
  </si>
  <si>
    <t>phrog_1454</t>
  </si>
  <si>
    <t xml:space="preserve">PF24729 Acb2/Tad1, hairpin domain: This domain, previously known as DUF7681, is found in phage proteins including Anti-CBASS protein 2 (Acb2) and Thoeris anti-defense 1 (Tad1). It folds into an alpha-helical hairpin that is found either standalone (in Acb2) or in combination with a four-stranded antiparallel beta-sheet domain (in Tad1)
[1, 2, 3]. Prokaryotic anti-phage immune systems use TIR and cGAS-like enzymes to produce 1-3-glycocyclic ADP-ribose; and cyclic dinucleotide and trinucleotide signalling molecules, respectively, which limit phage replication. The Thoeris anti-defence proteins Tad1 and Tad2 are both pronged inhibitors and antagonise immunity alongside Anti-CBASS protein 2. These proteins achieve anti-cyclic-oligonucleotide-based anti-phage signalling system (anti-CBASS) activity by sequestering a considerable amount of cyclic nucleotides. Each of these proteins is using distinct binding pockets. The residues conserved in Tad1 and Acb2 are located near these binding sites </t>
  </si>
  <si>
    <t>7UQ2_D Vs.4; Binds 3', 3'-cGAMP, VIRAL PROTEIN; HET: 4BW; 2.0A {Tequatrovirus}
8H39_F p26; inhibitor, complex, VIRAL PROTEIN; HET: EDO, 2BA; 2.01A {Pseudomonas phage PaP2} Structure of Acb2 complexed with c-di-AMP</t>
  </si>
  <si>
    <t>Anti-CBASS inhibitor (Acb2)</t>
  </si>
  <si>
    <t xml:space="preserve">NKF </t>
  </si>
  <si>
    <t>PF24220, DUF7439 ; Family of unknown function (DUF7439): This entry represents a family of small putative transmembrane proteins found primarily in Streptomyces phages and some bacteria. The family is characterized by a conserved transmembrane region typically located between residues 20-45 of the alignment. Many members of this family are around 70 amino acids in length. The function of this protein family is currently unknown.
PF10112 Halogen_Hydrol ; 5-bromo-4-chloroindolyl phosphate hydrolysis protein: Members of this family of prokaryotic proteins mediate the hydrolysis of 5-bromo-4-chloroindolyl phosphate bonds</t>
  </si>
  <si>
    <t>phrog_3428 holin/ phrog_29195 holin</t>
  </si>
  <si>
    <t>YES 2 TMD: aa40-57 and aa65-82</t>
  </si>
  <si>
    <t>Aragorn did not find any tRNA (last checked on 2025-09-25 with ARAGORN v1.2.41)</t>
  </si>
  <si>
    <t>Not an official SEA-PHAGES function</t>
  </si>
  <si>
    <t>deleted</t>
  </si>
  <si>
    <t>MTDLVGFTEWSREFEETVVFEZ</t>
  </si>
  <si>
    <t>hypothetical protein KHQ84_gp035 [Rhodococcus phage Finch]</t>
  </si>
  <si>
    <t>added gene (60)</t>
  </si>
  <si>
    <t>PF00202 Aminotran_3 ; Aminotransferase class-III: Aminotransferases share certain mechanistic features with other pyridoxalphosphate-dependent enzymes, such as the covalent binding of the pyridoxalphosphate group to a lysine residue. On the basis of sequence similarity, these various enzymes can be grouped into subfamilies. One of these, called class-III, includes:
 * Acetylornithine aminotransferase (2.6.1.11), which catalyses the transfer of an amino group from acetylornithine to alpha-ketoglutarate, yielding N-acetyl-glutamic-5-semi-aldehyde and glutamic acid];
 * Ornithine aminotransferase (2.6.1.13), which catalyses the transfer of an amino group from ornithine to alpha-ketoglutarate, yielding glutamic-5-semi-aldehyde and glutamic acid;
 * Omega-amino acid--pyruvate aminotransferase (2.6.1.18), which catalyses transamination between a variety of omega-amino acids, mono-and diamines, and pyruvate;
 * 4-aminobutyrate aminotransferase (2.6.1.19) (GABA transaminase), which catalyses the transfer of an amino group from GABA to alpha-ketoglutarate, yielding succinate semialdehyde and glutamic acid;
 * DAPA aminotransferase (2.6.1.62), a bacterial enzyme (bioA), which catalyses an intermediate step in the biosynthesis of biotin, the transamination of 7-keto-8-aminopelargonic acid to form 7,8-diaminopelargonic acid;
 * 2,2-dialkylglycine decarboxylase (4.1.1.64), a Burkholderia cepacia (Pseudomonas cepacia) enzyme (dgdA) that catalyses the decarboxylating amino transfer of 2,2-dialkylglycine and pyruvate to dialkyl ketone, alanine and carbon dioxide;
 * Glutamate-1-semialdehyde aminotransferase (5.4.3.8) (GSA);
 * Bacillus subtilis aminotransferases yhxA and yodT;
 * Haemophilus influenzae diaminobutyrate--2-oxoglutarate aminotransferase (HI0949);
 * Caenorhabditis elegans alanine--glyoxylate aminotransferase 2-like (T01B11.2</t>
  </si>
  <si>
    <t>Foldseek</t>
  </si>
  <si>
    <t>ND</t>
  </si>
  <si>
    <t>Alfafold3 (pTM score)</t>
  </si>
  <si>
    <t>CATH Superfamily 2.40.50.140: Nucleic Acid-binding protein</t>
  </si>
  <si>
    <t>Absence of NRPS  in JeanGrey genome using antismash search</t>
  </si>
  <si>
    <t>ANL superfamily, Nter domain: Catalyses initial adenylation of a carboxylate to form an acyl-AMP intermediate</t>
  </si>
  <si>
    <t>0,43/ dimer 0,55</t>
  </si>
  <si>
    <t>acyl-protein thioester reductase yielding fatty aldehyde?</t>
  </si>
  <si>
    <t xml:space="preserve">acyl-(CoA?) reductase </t>
  </si>
  <si>
    <t>NOT A GENE</t>
  </si>
  <si>
    <t>TERM_3_26220-26237</t>
  </si>
  <si>
    <t>Comment on functional annotation</t>
  </si>
  <si>
    <t xml:space="preserve">based on AF3: Nucleic Acid Binding protein </t>
  </si>
  <si>
    <t xml:space="preserve">Nucleic Acid Binding Protein </t>
  </si>
  <si>
    <t xml:space="preserve"> First Autoannotation DNAmaster ORF number</t>
  </si>
  <si>
    <t>FINAL ORF Number</t>
  </si>
  <si>
    <t>-2,974</t>
  </si>
  <si>
    <t>Gap (+)/ Overlap (-)</t>
  </si>
  <si>
    <t>Not Done (ND)</t>
  </si>
  <si>
    <t>Aragonite protein AP7; Protein C-terminal fragment, UNKNOWN FUNCTION; NMR {N/A} probability 88% only</t>
  </si>
  <si>
    <t xml:space="preserve">longer by 3 nt, score slightly better </t>
  </si>
  <si>
    <t>TM domain withDeep TMHMM</t>
  </si>
  <si>
    <t>Methylcarbamoylase DNA modification</t>
  </si>
  <si>
    <t>longest ORF</t>
  </si>
  <si>
    <t xml:space="preserve">PF06936Selenoprotein_S ; Selenoprotein S (SelS) This family consists of several mammalian selenoprotein S (SelS) sequences. SelS is a plasma membrane protein and is present in a variety of tissues and cell types [2]. Selenoprotein S (SelS) is an intrinsically disordered protein. It forms a selenosulfide bond between cys 174 and Sec 188, that has a redox potential -234 mV. In vitro, SelS is an efficient reductase that depends on the presence of selenocysteine. Due to the high reactivity, SelS also has peroxidase activity that can catalyze the reduction of hydrogen peroxide [3]. It is also resistant to inactivation by hydrogen peroxide which might provide evolutionary advantage compared to cysteine containing peroxidases </t>
  </si>
  <si>
    <t>Selenoprotein S (SelS)</t>
  </si>
  <si>
    <t>-2,356</t>
  </si>
  <si>
    <t>Chose longer orf with start 28199 (Genemark) instead of 28253 (Glimmer) despite worse score</t>
  </si>
  <si>
    <t>DNA modification before packaging? Methylcarbamoylase DNA modification
Cter aa297-468: Methylcarbamoylase mom. Iron-binding protein that performs methylcarbamoylation of adenine using acetyl CoA (PubMed:32369169). This chemical modificaltion makes the viral DNA resistant to a variety of host type I and type II restriction enzymes by modifying approximately 15% of DNA adenine residues (PubMed:32369169). The modification called momylation changes adenine for N6-methylcarbamoyl adenine and occurs just before packaging (PubMed:1258376, PubMed:32369169). Target sequences are 5'-(C or G)-A-(Cor G)-N-(C or T)-3' (PubMed:1258376). Also usually modifies adenine residues in the host cellular DNA (PubMed:1258376).</t>
  </si>
  <si>
    <t>-5,990</t>
  </si>
  <si>
    <t>Genes to delete</t>
  </si>
  <si>
    <t>-- : no hit or non relevant, no comment</t>
  </si>
  <si>
    <t>not in SEA-PHAGES functional annotation list</t>
  </si>
  <si>
    <t>Glimmer start chosen (longer ORF)</t>
  </si>
  <si>
    <t>-4,904</t>
  </si>
  <si>
    <t>same phrog as gene 83</t>
  </si>
  <si>
    <t>Glimmer start chosen (GeneMark 66572 start leads to 11 bp overlap, with only slightly better score RBS -4,234)</t>
  </si>
  <si>
    <t>Could not find small orf in 364-bp gap</t>
  </si>
  <si>
    <t>Glimmer start chosen (GeneMark leads to longer overlap)</t>
  </si>
  <si>
    <t>Decided to keep this short ORF (coding potential present)</t>
  </si>
  <si>
    <t>Deleted because: GeneMark did not detect this gene and it is the only gene in reverse region</t>
  </si>
  <si>
    <t>Could not lengthen the ORF</t>
  </si>
  <si>
    <t>added gene 120</t>
  </si>
  <si>
    <t>added gene 122</t>
  </si>
  <si>
    <t>Minor capsid protein</t>
  </si>
  <si>
    <t>Tad4-like Thoeris defense inhibitor</t>
  </si>
  <si>
    <t>acetyltransferase</t>
  </si>
  <si>
    <t>Holin</t>
  </si>
  <si>
    <t>MVRRETINMDRYEEDGWSEYLDQDTYALEAILNS*</t>
  </si>
  <si>
    <t>Shortened according to Genemark profile and to prevent overlap with gene 120 (58 bp)</t>
  </si>
  <si>
    <t>MMKIDKFDSEDVVKDSLAGLREQLSGKAKDGFQVGTVIRWLSAGKYHYGALKSGDCNWYLTGGQQYYGSGKKSYEELIEILKRSDVSDVLVSELWREVZ</t>
  </si>
  <si>
    <t xml:space="preserve">MAG: hypothetical protein [Caudoviricetes sp.] </t>
  </si>
  <si>
    <t xml:space="preserve">SadLad_89, function unknown, 107 </t>
  </si>
  <si>
    <t>DUF6324 ; Family of unknown function (DUF6324)</t>
  </si>
  <si>
    <t>added gene</t>
  </si>
  <si>
    <t>Not Orpham because homologous to gene 132</t>
  </si>
  <si>
    <t>Not Orpham because homologous to gene 131</t>
  </si>
  <si>
    <t>DUF2599 ; Protein of unknown function (DUF2599)</t>
  </si>
  <si>
    <t>NO, Signal Peptide 1-25</t>
  </si>
  <si>
    <t>homology with ORF 79</t>
  </si>
  <si>
    <t>homology with ORF 75</t>
  </si>
  <si>
    <t>lysin A, N-acetylmuramoyl-L-alanine amidase domain ? Called lysin A because also found lysin B (gene 133)</t>
  </si>
  <si>
    <r>
      <t xml:space="preserve">aa 14-31 TMD/ </t>
    </r>
    <r>
      <rPr>
        <sz val="11"/>
        <color theme="1"/>
        <rFont val="Calibri (Corps)"/>
      </rPr>
      <t>aa62-95 aligns with Cter half of VbhA</t>
    </r>
  </si>
  <si>
    <t>Ribonucleotide reductase subunit beta found here (not mentionned in SEA-PHAGES table but should we look for subnit alpha)</t>
  </si>
  <si>
    <t>Protein with signal peptide</t>
  </si>
  <si>
    <t>added gene 123</t>
  </si>
  <si>
    <t>deleted 115</t>
  </si>
  <si>
    <t>deleted 60</t>
  </si>
  <si>
    <t>red : new gene</t>
  </si>
  <si>
    <t>blue : biblio</t>
  </si>
  <si>
    <t>alternatively: capsid decoration protein</t>
  </si>
  <si>
    <t>0.93</t>
  </si>
  <si>
    <t xml:space="preserve">Superfamily: Metallo-dependent phosphatases CATH Superfamily 3.60.21.10 </t>
  </si>
  <si>
    <t>MEIPSIGTNNLQNEFVEPTIPDEVPAPESETTPSEGEDEVTTLTDEERNLFSSLLTIGKIDKTFDVMGHEVVLRSMTVNDELLVGLETKKYSNTEAFPRAYQSAVIAASLVSMDGRPWYTPLSPGESESYIFNKRLEKVHKLYPIVLSEIYKHYIDTEKEFVGLAKKLGKTLRLDAKTEVQIRLAKERGFLNSKDLTQFQYYALTYLIVQESRVEFKKEETQLKSWLAAFNPQRFKEVFLSELEENLEEEIPVTPEDFDDIEAMLKNLEQKRTIRGQ*</t>
  </si>
  <si>
    <t>Stubby_124, tail assembly chaperone, 299</t>
  </si>
  <si>
    <t xml:space="preserve">phrog_2992 tail assembly chaperone </t>
  </si>
  <si>
    <t xml:space="preserve">	PF06222.17 ; Phage_TAC_1 ; Phage tail assembly chaperone</t>
  </si>
  <si>
    <t>2OB9_A Tail assembly chaperone; Bacteriophage HK97, morphogenesis, tail assembly chaperone, CHAPERONE; HET: MSE; 2.3A {Enterobacteria phage HK97}</t>
  </si>
  <si>
    <t>tail assembly chaperone [Mycobacterium phage Bxz1]</t>
  </si>
  <si>
    <r>
      <t xml:space="preserve">green: start evaluated / </t>
    </r>
    <r>
      <rPr>
        <b/>
        <sz val="11"/>
        <color theme="9"/>
        <rFont val="Calibri"/>
        <family val="2"/>
        <scheme val="minor"/>
      </rPr>
      <t>when bold: start changed</t>
    </r>
  </si>
  <si>
    <t>TERM: Terminator coordinates predicted by Phagescope</t>
  </si>
  <si>
    <t>*Same colors for consecutive genes in putative operons based on RNA-seq data</t>
  </si>
  <si>
    <t>Spannin? prob 87.58: SPAN2_BPT4 Spanin, outer lipoprotein subunit OS=Enterobacteria phage T4; could this gene belong to a lysis module</t>
  </si>
  <si>
    <t>Aminoglycoside NucleotidylTransferase; antibiotic resistance, neomycin, TRANSFERASE-ANTIBIOTIC complex; HET: NMY; 1.65A with Prob=88.74 %</t>
  </si>
  <si>
    <t xml:space="preserve">perform more analysis </t>
  </si>
  <si>
    <t>Minor tail protein: tail collar fiber (PDB Nter is tail collar fiber of Bxb1 gp4, Cter is like tail fiber of Legionella phage LME-1 orf22) Phage tail repeat like? Same phrog_2824 as genes 128 and 130</t>
  </si>
  <si>
    <t>sigma factor?</t>
  </si>
  <si>
    <t>same phrog as gene 71; AMP ligase to carboxylate (Cter domain missing normally involved in transfer to CoA)</t>
  </si>
  <si>
    <t>acyl-protein synthetase or AMP- ligase to carboxylate or  fatty acyl-CoA synthetase</t>
  </si>
  <si>
    <t>(pyridoxal-dependent) aminotransferase</t>
  </si>
  <si>
    <t xml:space="preserve">start 86807: longest ORF gap 143 / start 86825: Gap 161 </t>
  </si>
  <si>
    <t>Comments structural annotation/ Predicted terminators (PhageScope performed on 2025-09-08)</t>
  </si>
  <si>
    <t>Avoid excessive overlap (prediction glimmer 11845, prediction genemark 11878), also compatible with BLASTP alignments with similar start</t>
  </si>
  <si>
    <t xml:space="preserve">Longer ORF (gap 89 instead of 131), also gain 1 more hit with HHpred
</t>
  </si>
  <si>
    <t>Join(32158..32664,32264..32990) for -1 frameshift of tail assembly chaperone</t>
  </si>
  <si>
    <t>Do you want this gene to be included?</t>
  </si>
  <si>
    <t>Feature length</t>
  </si>
  <si>
    <t>Stop coordinates *</t>
  </si>
  <si>
    <t>Start coordinates *</t>
  </si>
  <si>
    <t>Blastp Phage DB: annotation of 1st hit (evalue, query_cov</t>
  </si>
  <si>
    <t>Blastp nr: annotation of 1st hit (evalue, query_cov)</t>
  </si>
  <si>
    <t>0.25 long 88-aa alpha-helix (aa6-95)</t>
  </si>
  <si>
    <t>0.75</t>
  </si>
  <si>
    <t>0.32</t>
  </si>
  <si>
    <t>0.3</t>
  </si>
  <si>
    <t>0.54</t>
  </si>
  <si>
    <t xml:space="preserve">3tyj_A Bacillus collagen-like protein of anthracis P159S mutant </t>
  </si>
  <si>
    <r>
      <t xml:space="preserve">as monomer: 0.25 </t>
    </r>
    <r>
      <rPr>
        <b/>
        <sz val="11"/>
        <color theme="1"/>
        <rFont val="Calibri (Corps)"/>
      </rPr>
      <t>two long alpha-helical streches</t>
    </r>
    <r>
      <rPr>
        <sz val="11"/>
        <color theme="1"/>
        <rFont val="Calibri"/>
        <family val="2"/>
        <scheme val="minor"/>
      </rPr>
      <t xml:space="preserve"> aa150-aa227 and aa503-aa611
as trimer: pTM=0.33 and ipTM=0.32</t>
    </r>
  </si>
  <si>
    <t>Hit PDB Nter of query with beta-glucuronidase (glycosyl hydrolase) or sugar binding domain of Glycoside Hydrolase</t>
  </si>
  <si>
    <t>Minor tail protein (whisker or collar)?  BlastP with PhagesDB :Tail fiber; BlastP with nr does not provide results (low complexity?).  Alphafold predicts 2 long alpha-helices and the Nter model folds like sugar binding domains of glycosyl hydrolases.   Problem: these genes are not located near most major tail genes (genes 43-57). Same phrog_2824 as genes 130 and 134.</t>
  </si>
  <si>
    <t>Minor tail protein? Same phrog_2824 as genes 128 and 134; Alphafold predicts a long alpha-helix (aa6-aa95)</t>
  </si>
  <si>
    <r>
      <rPr>
        <sz val="11"/>
        <color rgb="FFFF0000"/>
        <rFont val="Calibri"/>
        <family val="2"/>
      </rPr>
      <t>Minor tail protein?</t>
    </r>
    <r>
      <rPr>
        <sz val="11"/>
        <color theme="1"/>
        <rFont val="Calibri"/>
        <family val="2"/>
      </rPr>
      <t xml:space="preserve"> BlastP does not provide results (low complexity?), collagen-like proteins found with PHROGS and Alphafold3/Foldseek; Homology with JeanGrey_131</t>
    </r>
  </si>
  <si>
    <t>PTR ; Phage tail repeat like</t>
  </si>
  <si>
    <t xml:space="preserve">tail collar fiber (PDB Nter is tail collar fiber of Bxb1 gp4, Cter is like tail fiber of Legionella phage LME-1 orf22 (9EFK_BP orf22) </t>
  </si>
  <si>
    <r>
      <t xml:space="preserve">Minor tail protein? </t>
    </r>
    <r>
      <rPr>
        <sz val="11"/>
        <color theme="1"/>
        <rFont val="Calibri (Corps)"/>
      </rPr>
      <t>BlastP does not provide results (low complexity?) same PHROG_1446 as gene 137</t>
    </r>
  </si>
  <si>
    <t>Carbohydrate-binding module of glycoside hydrolase family 43 arabinoxylan arabinofuranohydrolase from Bacillus subtilis</t>
  </si>
  <si>
    <r>
      <t xml:space="preserve">Minor tail protein? </t>
    </r>
    <r>
      <rPr>
        <sz val="11"/>
        <color theme="1"/>
        <rFont val="Calibri (Corps)"/>
      </rPr>
      <t>BlastP does not provide results (low complexity?); AlphaFold3/Foldseek finds carbohydrate binding domain; same PHROG_1446 as gene 135</t>
    </r>
  </si>
  <si>
    <t>0.71</t>
  </si>
  <si>
    <r>
      <rPr>
        <sz val="11"/>
        <color rgb="FFFF0000"/>
        <rFont val="Calibri"/>
        <family val="2"/>
      </rPr>
      <t>Minor tail protein?</t>
    </r>
    <r>
      <rPr>
        <sz val="11"/>
        <color theme="1"/>
        <rFont val="Calibri"/>
        <family val="2"/>
      </rPr>
      <t xml:space="preserve"> Collagen-like protein found by Alphafold/Foldseek; Homology with JeanGrey_132; BlastP does not provide results (low complexity?)</t>
    </r>
  </si>
  <si>
    <t>Legends for this table</t>
  </si>
  <si>
    <t>Avoids excessive overlap (prediction glimmer 11845, prediction genemark 11878), also compatible with BLASTP alignments with similar start</t>
  </si>
  <si>
    <t>Functional annotation (in DNAmaster file)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</si>
</sst>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61">
    <font>
      <sz val="11"/>
      <color theme="1"/>
      <name val="Calibri"/>
      <scheme val="minor"/>
    </font>
    <font>
      <sz val="12"/>
      <color theme="1"/>
      <name val="Calibri"/>
      <family val="2"/>
      <scheme val="minor"/>
    </font>
    <font>
      <b/>
      <sz val="12"/>
      <color theme="1"/>
      <name val="Calibri"/>
      <family val="2"/>
    </font>
    <font>
      <b/>
      <sz val="11"/>
      <color theme="1"/>
      <name val="Calibri"/>
      <family val="2"/>
    </font>
    <font>
      <b/>
      <sz val="11"/>
      <color rgb="FFFF9900"/>
      <name val="Calibri"/>
      <family val="2"/>
      <scheme val="minor"/>
    </font>
    <font>
      <b/>
      <sz val="11"/>
      <color rgb="FF0000FF"/>
      <name val="Calibri"/>
      <family val="2"/>
      <scheme val="minor"/>
    </font>
    <font>
      <sz val="11"/>
      <color theme="1"/>
      <name val="Calibri"/>
      <family val="2"/>
      <scheme val="minor"/>
    </font>
    <font>
      <b/>
      <sz val="11"/>
      <color theme="1"/>
      <name val="Calibri"/>
      <family val="2"/>
      <scheme val="minor"/>
    </font>
    <font>
      <sz val="11"/>
      <color theme="9"/>
      <name val="Calibri"/>
      <family val="2"/>
      <scheme val="minor"/>
    </font>
    <font>
      <sz val="11"/>
      <color rgb="FFFF0000"/>
      <name val="Calibri"/>
      <family val="2"/>
      <scheme val="minor"/>
    </font>
    <font>
      <sz val="9"/>
      <color rgb="FF000000"/>
      <name val="Verdana"/>
      <family val="2"/>
    </font>
    <font>
      <sz val="11"/>
      <color rgb="FF0000FF"/>
      <name val="Calibri"/>
      <family val="2"/>
      <scheme val="minor"/>
    </font>
    <font>
      <sz val="11"/>
      <color rgb="FF000000"/>
      <name val="Calibri"/>
      <family val="2"/>
      <scheme val="minor"/>
    </font>
    <font>
      <sz val="11"/>
      <color rgb="FF212529"/>
      <name val="&quot;Noto Sans&quot;"/>
    </font>
    <font>
      <b/>
      <sz val="11"/>
      <color theme="9"/>
      <name val="Calibri"/>
      <family val="2"/>
      <scheme val="minor"/>
    </font>
    <font>
      <b/>
      <sz val="9"/>
      <color rgb="FF212529"/>
      <name val="&quot;Noto Sans&quot;"/>
    </font>
    <font>
      <sz val="11"/>
      <color rgb="FF000000"/>
      <name val="Arial"/>
      <family val="2"/>
    </font>
    <font>
      <sz val="10"/>
      <color theme="1"/>
      <name val="Calibri"/>
      <family val="2"/>
      <scheme val="minor"/>
    </font>
    <font>
      <b/>
      <u/>
      <sz val="11"/>
      <color rgb="FF0563C1"/>
      <name val="Calibri"/>
      <family val="2"/>
      <scheme val="minor"/>
    </font>
    <font>
      <sz val="11"/>
      <color theme="1"/>
      <name val="Calibri"/>
      <family val="2"/>
    </font>
    <font>
      <sz val="11"/>
      <color rgb="FF70AD47"/>
      <name val="Calibri"/>
      <family val="2"/>
      <scheme val="minor"/>
    </font>
    <font>
      <sz val="12"/>
      <color rgb="FF000000"/>
      <name val="Calibri"/>
      <family val="2"/>
      <scheme val="minor"/>
    </font>
    <font>
      <sz val="11"/>
      <color theme="9"/>
      <name val="Calibri"/>
      <family val="2"/>
    </font>
    <font>
      <sz val="11"/>
      <color rgb="FFFF0000"/>
      <name val="Calibri"/>
      <family val="2"/>
    </font>
    <font>
      <b/>
      <sz val="11"/>
      <color rgb="FFFF0000"/>
      <name val="Calibri"/>
      <family val="2"/>
      <scheme val="minor"/>
    </font>
    <font>
      <sz val="10"/>
      <color theme="9"/>
      <name val="Calibri"/>
      <family val="2"/>
      <scheme val="minor"/>
    </font>
    <font>
      <b/>
      <sz val="11"/>
      <color theme="9"/>
      <name val="Arial"/>
      <family val="2"/>
    </font>
    <font>
      <b/>
      <i/>
      <sz val="9"/>
      <color rgb="FF212529"/>
      <name val="Verdana"/>
      <family val="2"/>
    </font>
    <font>
      <sz val="11"/>
      <color theme="9"/>
      <name val="Arial"/>
      <family val="2"/>
    </font>
    <font>
      <u/>
      <sz val="11"/>
      <color theme="10"/>
      <name val="Calibri"/>
      <family val="2"/>
      <scheme val="minor"/>
    </font>
    <font>
      <sz val="9"/>
      <color theme="9"/>
      <name val="Calibri"/>
      <family val="2"/>
      <scheme val="minor"/>
    </font>
    <font>
      <b/>
      <u/>
      <sz val="11"/>
      <color theme="10"/>
      <name val="Calibri"/>
      <family val="2"/>
      <scheme val="minor"/>
    </font>
    <font>
      <u/>
      <sz val="11"/>
      <color theme="0" tint="-0.499984740745262"/>
      <name val="Calibri (Corps)"/>
    </font>
    <font>
      <sz val="8"/>
      <color theme="1"/>
      <name val="Calibri"/>
      <family val="2"/>
      <scheme val="minor"/>
    </font>
    <font>
      <sz val="11"/>
      <color rgb="FF212529"/>
      <name val="Calibri"/>
      <family val="2"/>
      <scheme val="minor"/>
    </font>
    <font>
      <sz val="9"/>
      <color rgb="FF212529"/>
      <name val="Calibri"/>
      <family val="2"/>
      <scheme val="minor"/>
    </font>
    <font>
      <b/>
      <sz val="11"/>
      <color rgb="FF212529"/>
      <name val="Calibri"/>
      <family val="2"/>
      <scheme val="minor"/>
    </font>
    <font>
      <sz val="11"/>
      <color rgb="FF212529"/>
      <name val="Verdana"/>
      <family val="2"/>
    </font>
    <font>
      <sz val="11"/>
      <color theme="1"/>
      <name val="Calibri (Corps)"/>
    </font>
    <font>
      <sz val="9"/>
      <color theme="1"/>
      <name val="Calibri"/>
      <family val="2"/>
      <scheme val="minor"/>
    </font>
    <font>
      <sz val="9"/>
      <color rgb="FF212529"/>
      <name val="Verdana"/>
      <family val="2"/>
    </font>
    <font>
      <sz val="11"/>
      <color theme="1"/>
      <name val="Arial"/>
      <family val="2"/>
    </font>
    <font>
      <sz val="11"/>
      <color rgb="FFFF0000"/>
      <name val="Calibri (Corps)"/>
    </font>
    <font>
      <sz val="11"/>
      <color rgb="FF000000"/>
      <name val="Calibri"/>
      <family val="2"/>
    </font>
    <font>
      <sz val="12"/>
      <color theme="1"/>
      <name val="Calibri (Corps)"/>
    </font>
    <font>
      <sz val="10"/>
      <color rgb="FF000000"/>
      <name val="Calibri"/>
      <family val="2"/>
      <scheme val="minor"/>
    </font>
    <font>
      <sz val="11"/>
      <color theme="0" tint="-0.499984740745262"/>
      <name val="Calibri"/>
      <family val="2"/>
      <scheme val="minor"/>
    </font>
    <font>
      <b/>
      <sz val="12"/>
      <color rgb="FF00B050"/>
      <name val="Calibri (Corps)"/>
    </font>
    <font>
      <sz val="11"/>
      <color rgb="FF00B050"/>
      <name val="Calibri (Corps)"/>
    </font>
    <font>
      <sz val="11"/>
      <color rgb="FF92D050"/>
      <name val="Calibri"/>
      <family val="2"/>
      <scheme val="minor"/>
    </font>
    <font>
      <sz val="11"/>
      <color rgb="FF92D050"/>
      <name val="Calibri (Corps)"/>
    </font>
    <font>
      <b/>
      <sz val="11"/>
      <color rgb="FF70AD47"/>
      <name val="Calibri"/>
      <family val="2"/>
      <scheme val="minor"/>
    </font>
    <font>
      <b/>
      <sz val="11"/>
      <color rgb="FF92D050"/>
      <name val="Calibri"/>
      <family val="2"/>
      <scheme val="minor"/>
    </font>
    <font>
      <b/>
      <sz val="11"/>
      <color rgb="FF00B050"/>
      <name val="Calibri"/>
      <family val="2"/>
      <scheme val="minor"/>
    </font>
    <font>
      <sz val="10"/>
      <color theme="1"/>
      <name val="Arial Unicode MS"/>
      <family val="2"/>
    </font>
    <font>
      <b/>
      <sz val="12"/>
      <color theme="0" tint="-0.14999847407452621"/>
      <name val="Calibri"/>
      <family val="2"/>
      <scheme val="minor"/>
    </font>
    <font>
      <sz val="11"/>
      <color theme="0" tint="-0.14999847407452621"/>
      <name val="Calibri"/>
      <family val="2"/>
      <scheme val="minor"/>
    </font>
    <font>
      <sz val="11"/>
      <color rgb="FF00B050"/>
      <name val="Calibri"/>
      <family val="2"/>
      <scheme val="minor"/>
    </font>
    <font>
      <sz val="9"/>
      <color theme="1"/>
      <name val="Verdana"/>
      <family val="2"/>
    </font>
    <font>
      <b/>
      <sz val="11"/>
      <color theme="1"/>
      <name val="Calibri (Corps)"/>
    </font>
    <font>
      <b/>
      <i/>
      <sz val="11"/>
      <color theme="1"/>
      <name val="Calibri"/>
      <family val="2"/>
      <scheme val="minor"/>
    </font>
  </fonts>
  <fills count="21">
    <fill>
      <patternFill patternType="none"/>
    </fill>
    <fill>
      <patternFill patternType="gray125"/>
    </fill>
    <fill>
      <patternFill patternType="solid">
        <fgColor theme="0"/>
        <bgColor theme="0"/>
      </patternFill>
    </fill>
    <fill>
      <patternFill patternType="solid">
        <fgColor rgb="FFFFFFFF"/>
        <bgColor rgb="FFFFFFFF"/>
      </patternFill>
    </fill>
    <fill>
      <patternFill patternType="solid">
        <fgColor rgb="FFF4CCCC"/>
        <bgColor rgb="FFF4CCCC"/>
      </patternFill>
    </fill>
    <fill>
      <patternFill patternType="solid">
        <fgColor rgb="FFFEFEFE"/>
        <bgColor rgb="FFFEFEFE"/>
      </patternFill>
    </fill>
    <fill>
      <patternFill patternType="solid">
        <fgColor rgb="FFFF0000"/>
        <bgColor rgb="FFFF0000"/>
      </patternFill>
    </fill>
    <fill>
      <patternFill patternType="solid">
        <fgColor rgb="FFFFFF00"/>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5" tint="0.79998168889431442"/>
        <bgColor rgb="FFFFFFFF"/>
      </patternFill>
    </fill>
    <fill>
      <patternFill patternType="solid">
        <fgColor theme="7" tint="0.79998168889431442"/>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rgb="FFF4CCCC"/>
        <bgColor indexed="64"/>
      </patternFill>
    </fill>
    <fill>
      <patternFill patternType="solid">
        <fgColor theme="7" tint="0.79998168889431442"/>
        <bgColor rgb="FFFFFFFF"/>
      </patternFill>
    </fill>
    <fill>
      <patternFill patternType="solid">
        <fgColor theme="9" tint="0.79998168889431442"/>
        <bgColor rgb="FFFFFFFF"/>
      </patternFill>
    </fill>
    <fill>
      <patternFill patternType="solid">
        <fgColor theme="6" tint="0.79998168889431442"/>
        <bgColor rgb="FFFFFFFF"/>
      </patternFill>
    </fill>
    <fill>
      <patternFill patternType="solid">
        <fgColor theme="7" tint="0.79998168889431442"/>
        <bgColor theme="0"/>
      </patternFill>
    </fill>
    <fill>
      <patternFill patternType="solid">
        <fgColor theme="4" tint="0.79998168889431442"/>
        <bgColor rgb="FFFFFFFF"/>
      </patternFill>
    </fill>
  </fills>
  <borders count="1">
    <border>
      <left/>
      <right/>
      <top/>
      <bottom/>
      <diagonal/>
    </border>
  </borders>
  <cellStyleXfs count="2">
    <xf numFmtId="0" fontId="0" fillId="0" borderId="0"/>
    <xf numFmtId="0" fontId="29" fillId="0" borderId="0" applyNumberFormat="0" applyFill="0" applyBorder="0" applyAlignment="0" applyProtection="0"/>
  </cellStyleXfs>
  <cellXfs count="170">
    <xf numFmtId="0" fontId="0" fillId="0" borderId="0" xfId="0"/>
    <xf numFmtId="0" fontId="4" fillId="2" borderId="0" xfId="0" applyFont="1" applyFill="1"/>
    <xf numFmtId="0" fontId="6" fillId="0" borderId="0" xfId="0" applyFont="1"/>
    <xf numFmtId="0" fontId="6" fillId="2" borderId="0" xfId="0" applyFont="1" applyFill="1"/>
    <xf numFmtId="0" fontId="8" fillId="0" borderId="0" xfId="0" applyFont="1"/>
    <xf numFmtId="0" fontId="9" fillId="0" borderId="0" xfId="0" applyFont="1"/>
    <xf numFmtId="0" fontId="11" fillId="0" borderId="0" xfId="0" applyFont="1"/>
    <xf numFmtId="0" fontId="10" fillId="3" borderId="0" xfId="0" applyFont="1" applyFill="1" applyAlignment="1">
      <alignment horizontal="left"/>
    </xf>
    <xf numFmtId="0" fontId="12" fillId="0" borderId="0" xfId="0" applyFont="1"/>
    <xf numFmtId="0" fontId="13" fillId="0" borderId="0" xfId="0" applyFont="1"/>
    <xf numFmtId="0" fontId="6" fillId="4" borderId="0" xfId="0" applyFont="1" applyFill="1"/>
    <xf numFmtId="0" fontId="7" fillId="0" borderId="0" xfId="0" applyFont="1"/>
    <xf numFmtId="0" fontId="15" fillId="5" borderId="0" xfId="0" applyFont="1" applyFill="1"/>
    <xf numFmtId="0" fontId="17" fillId="0" borderId="0" xfId="0" applyFont="1"/>
    <xf numFmtId="0" fontId="19" fillId="0" borderId="0" xfId="0" applyFont="1"/>
    <xf numFmtId="0" fontId="20" fillId="0" borderId="0" xfId="0" applyFont="1"/>
    <xf numFmtId="0" fontId="21" fillId="3" borderId="0" xfId="0" applyFont="1" applyFill="1"/>
    <xf numFmtId="0" fontId="22" fillId="0" borderId="0" xfId="0" applyFont="1"/>
    <xf numFmtId="0" fontId="23" fillId="0" borderId="0" xfId="0" applyFont="1"/>
    <xf numFmtId="0" fontId="25" fillId="3" borderId="0" xfId="0" applyFont="1" applyFill="1"/>
    <xf numFmtId="0" fontId="6" fillId="6" borderId="0" xfId="0" applyFont="1" applyFill="1"/>
    <xf numFmtId="0" fontId="10" fillId="0" borderId="0" xfId="0" applyFont="1" applyAlignment="1">
      <alignment horizontal="left"/>
    </xf>
    <xf numFmtId="0" fontId="9" fillId="4" borderId="0" xfId="0" applyFont="1" applyFill="1"/>
    <xf numFmtId="0" fontId="23" fillId="4" borderId="0" xfId="0" applyFont="1" applyFill="1"/>
    <xf numFmtId="0" fontId="6" fillId="3" borderId="0" xfId="0" applyFont="1" applyFill="1"/>
    <xf numFmtId="0" fontId="19" fillId="3" borderId="0" xfId="0" applyFont="1" applyFill="1"/>
    <xf numFmtId="0" fontId="6" fillId="7" borderId="0" xfId="0" applyFont="1" applyFill="1"/>
    <xf numFmtId="0" fontId="29" fillId="0" borderId="0" xfId="1"/>
    <xf numFmtId="0" fontId="6" fillId="0" borderId="0" xfId="0" applyFont="1" applyAlignment="1">
      <alignment wrapText="1"/>
    </xf>
    <xf numFmtId="0" fontId="30" fillId="0" borderId="0" xfId="0" applyFont="1" applyAlignment="1">
      <alignment horizontal="left" vertical="top" wrapText="1"/>
    </xf>
    <xf numFmtId="0" fontId="19" fillId="0" borderId="0" xfId="0" quotePrefix="1" applyFont="1"/>
    <xf numFmtId="0" fontId="20" fillId="0" borderId="0" xfId="0" applyFont="1" applyAlignment="1">
      <alignment wrapText="1"/>
    </xf>
    <xf numFmtId="0" fontId="17" fillId="0" borderId="0" xfId="0" applyFont="1" applyAlignment="1">
      <alignment wrapText="1"/>
    </xf>
    <xf numFmtId="0" fontId="4" fillId="0" borderId="0" xfId="0" applyFont="1"/>
    <xf numFmtId="0" fontId="26" fillId="0" borderId="0" xfId="0" applyFont="1" applyAlignment="1">
      <alignment horizontal="left"/>
    </xf>
    <xf numFmtId="0" fontId="33" fillId="0" borderId="0" xfId="0" applyFont="1"/>
    <xf numFmtId="0" fontId="6" fillId="0" borderId="0" xfId="0" quotePrefix="1" applyFont="1"/>
    <xf numFmtId="0" fontId="7" fillId="0" borderId="0" xfId="0" quotePrefix="1" applyFont="1"/>
    <xf numFmtId="0" fontId="36" fillId="5" borderId="0" xfId="0" applyFont="1" applyFill="1" applyAlignment="1">
      <alignment horizontal="left" wrapText="1"/>
    </xf>
    <xf numFmtId="0" fontId="34" fillId="0" borderId="0" xfId="0" applyFont="1" applyAlignment="1">
      <alignment wrapText="1"/>
    </xf>
    <xf numFmtId="0" fontId="6" fillId="8" borderId="0" xfId="0" applyFont="1" applyFill="1"/>
    <xf numFmtId="0" fontId="8" fillId="8" borderId="0" xfId="0" applyFont="1" applyFill="1"/>
    <xf numFmtId="0" fontId="6" fillId="0" borderId="0" xfId="0" applyFont="1" applyAlignment="1">
      <alignment horizontal="left" wrapText="1"/>
    </xf>
    <xf numFmtId="0" fontId="7" fillId="9" borderId="0" xfId="0" applyFont="1" applyFill="1"/>
    <xf numFmtId="0" fontId="4" fillId="9" borderId="0" xfId="0" applyFont="1" applyFill="1"/>
    <xf numFmtId="11" fontId="0" fillId="0" borderId="0" xfId="0" applyNumberFormat="1"/>
    <xf numFmtId="0" fontId="6" fillId="10" borderId="0" xfId="0" applyFont="1" applyFill="1"/>
    <xf numFmtId="0" fontId="6" fillId="10" borderId="0" xfId="0" applyFont="1" applyFill="1" applyAlignment="1">
      <alignment wrapText="1"/>
    </xf>
    <xf numFmtId="0" fontId="27" fillId="0" borderId="0" xfId="0" applyFont="1"/>
    <xf numFmtId="0" fontId="15" fillId="0" borderId="0" xfId="0" applyFont="1" applyAlignment="1">
      <alignment horizontal="left"/>
    </xf>
    <xf numFmtId="0" fontId="15" fillId="0" borderId="0" xfId="0" applyFont="1"/>
    <xf numFmtId="0" fontId="39" fillId="0" borderId="0" xfId="0" applyFont="1" applyAlignment="1">
      <alignment vertical="top" wrapText="1"/>
    </xf>
    <xf numFmtId="0" fontId="7" fillId="8" borderId="0" xfId="0" applyFont="1" applyFill="1"/>
    <xf numFmtId="0" fontId="9" fillId="8" borderId="0" xfId="0" applyFont="1" applyFill="1"/>
    <xf numFmtId="0" fontId="0" fillId="10" borderId="0" xfId="0" applyFill="1"/>
    <xf numFmtId="0" fontId="6" fillId="12" borderId="0" xfId="0" applyFont="1" applyFill="1"/>
    <xf numFmtId="0" fontId="7" fillId="12" borderId="0" xfId="0" applyFont="1" applyFill="1"/>
    <xf numFmtId="0" fontId="6" fillId="13" borderId="0" xfId="0" applyFont="1" applyFill="1"/>
    <xf numFmtId="0" fontId="6" fillId="0" borderId="0" xfId="0" applyFont="1" applyAlignment="1">
      <alignment horizontal="left"/>
    </xf>
    <xf numFmtId="0" fontId="6" fillId="0" borderId="0" xfId="0" applyFont="1" applyAlignment="1">
      <alignment vertical="top"/>
    </xf>
    <xf numFmtId="0" fontId="37" fillId="0" borderId="0" xfId="0" applyFont="1"/>
    <xf numFmtId="0" fontId="40" fillId="0" borderId="0" xfId="0" applyFont="1"/>
    <xf numFmtId="0" fontId="35" fillId="5" borderId="0" xfId="0" applyFont="1" applyFill="1" applyAlignment="1">
      <alignment horizontal="left"/>
    </xf>
    <xf numFmtId="0" fontId="23" fillId="4" borderId="0" xfId="0" quotePrefix="1" applyFont="1" applyFill="1"/>
    <xf numFmtId="0" fontId="5" fillId="0" borderId="0" xfId="0" applyFont="1"/>
    <xf numFmtId="0" fontId="14" fillId="0" borderId="0" xfId="0" applyFont="1"/>
    <xf numFmtId="0" fontId="24" fillId="0" borderId="0" xfId="0" applyFont="1"/>
    <xf numFmtId="0" fontId="7" fillId="11" borderId="0" xfId="0" applyFont="1" applyFill="1"/>
    <xf numFmtId="0" fontId="6" fillId="14" borderId="0" xfId="0" applyFont="1" applyFill="1"/>
    <xf numFmtId="0" fontId="9" fillId="0" borderId="0" xfId="0" quotePrefix="1" applyFont="1"/>
    <xf numFmtId="0" fontId="24" fillId="0" borderId="0" xfId="0" quotePrefix="1" applyFont="1"/>
    <xf numFmtId="0" fontId="6" fillId="9" borderId="0" xfId="0" applyFont="1" applyFill="1"/>
    <xf numFmtId="0" fontId="8" fillId="10" borderId="0" xfId="0" applyFont="1" applyFill="1"/>
    <xf numFmtId="0" fontId="8" fillId="14" borderId="0" xfId="0" applyFont="1" applyFill="1"/>
    <xf numFmtId="0" fontId="16" fillId="16" borderId="0" xfId="0" applyFont="1" applyFill="1"/>
    <xf numFmtId="0" fontId="16" fillId="18" borderId="0" xfId="0" applyFont="1" applyFill="1"/>
    <xf numFmtId="0" fontId="16" fillId="18" borderId="0" xfId="0" applyFont="1" applyFill="1" applyAlignment="1">
      <alignment horizontal="left"/>
    </xf>
    <xf numFmtId="0" fontId="0" fillId="14" borderId="0" xfId="0" applyFill="1"/>
    <xf numFmtId="0" fontId="17" fillId="14" borderId="0" xfId="0" applyFont="1" applyFill="1"/>
    <xf numFmtId="0" fontId="17" fillId="12" borderId="0" xfId="0" applyFont="1" applyFill="1"/>
    <xf numFmtId="0" fontId="8" fillId="12" borderId="0" xfId="0" applyFont="1" applyFill="1"/>
    <xf numFmtId="0" fontId="17" fillId="8" borderId="0" xfId="0" applyFont="1" applyFill="1"/>
    <xf numFmtId="0" fontId="20" fillId="14" borderId="0" xfId="0" applyFont="1" applyFill="1"/>
    <xf numFmtId="0" fontId="16" fillId="11" borderId="0" xfId="0" applyFont="1" applyFill="1"/>
    <xf numFmtId="0" fontId="6" fillId="19" borderId="0" xfId="0" applyFont="1" applyFill="1"/>
    <xf numFmtId="0" fontId="12" fillId="18" borderId="0" xfId="0" applyFont="1" applyFill="1"/>
    <xf numFmtId="0" fontId="16" fillId="20" borderId="0" xfId="0" applyFont="1" applyFill="1"/>
    <xf numFmtId="0" fontId="16" fillId="17" borderId="0" xfId="0" applyFont="1" applyFill="1"/>
    <xf numFmtId="0" fontId="28" fillId="11" borderId="0" xfId="0" applyFont="1" applyFill="1"/>
    <xf numFmtId="0" fontId="41" fillId="8" borderId="0" xfId="0" applyFont="1" applyFill="1"/>
    <xf numFmtId="0" fontId="19" fillId="14" borderId="0" xfId="0" applyFont="1" applyFill="1"/>
    <xf numFmtId="0" fontId="1" fillId="0" borderId="0" xfId="0" applyFont="1" applyAlignment="1">
      <alignment vertical="top"/>
    </xf>
    <xf numFmtId="0" fontId="6" fillId="0" borderId="0" xfId="0" applyFont="1" applyAlignment="1">
      <alignment horizontal="center"/>
    </xf>
    <xf numFmtId="0" fontId="6" fillId="0" borderId="0" xfId="0" quotePrefix="1" applyFont="1" applyAlignment="1">
      <alignment horizontal="center"/>
    </xf>
    <xf numFmtId="0" fontId="8" fillId="0" borderId="0" xfId="0" applyFont="1" applyAlignment="1">
      <alignment horizontal="center"/>
    </xf>
    <xf numFmtId="164" fontId="6" fillId="0" borderId="0" xfId="0" applyNumberFormat="1" applyFont="1" applyAlignment="1">
      <alignment horizontal="center"/>
    </xf>
    <xf numFmtId="0" fontId="6" fillId="6" borderId="0" xfId="0" applyFont="1" applyFill="1" applyAlignment="1">
      <alignment horizontal="center"/>
    </xf>
    <xf numFmtId="0" fontId="9" fillId="0" borderId="0" xfId="0" applyFont="1" applyAlignment="1">
      <alignment horizontal="center"/>
    </xf>
    <xf numFmtId="0" fontId="9" fillId="4" borderId="0" xfId="0" applyFont="1" applyFill="1" applyAlignment="1">
      <alignment horizontal="center"/>
    </xf>
    <xf numFmtId="0" fontId="0" fillId="0" borderId="0" xfId="0" applyAlignment="1">
      <alignment horizontal="center"/>
    </xf>
    <xf numFmtId="0" fontId="2" fillId="0" borderId="0" xfId="0" applyFont="1" applyAlignment="1">
      <alignment horizontal="center" vertical="center" wrapText="1"/>
    </xf>
    <xf numFmtId="0" fontId="2" fillId="0" borderId="0" xfId="0" applyFont="1" applyAlignment="1">
      <alignment vertical="center" wrapText="1"/>
    </xf>
    <xf numFmtId="0" fontId="2" fillId="0" borderId="0" xfId="0" applyFont="1" applyAlignment="1">
      <alignment horizontal="left" vertical="center" wrapText="1"/>
    </xf>
    <xf numFmtId="0" fontId="0" fillId="0" borderId="0" xfId="0" applyAlignment="1">
      <alignment vertical="center" wrapText="1"/>
    </xf>
    <xf numFmtId="0" fontId="6" fillId="0" borderId="0" xfId="1" applyFont="1"/>
    <xf numFmtId="0" fontId="4" fillId="0" borderId="0" xfId="0" applyFont="1" applyAlignment="1">
      <alignment vertical="center" wrapText="1"/>
    </xf>
    <xf numFmtId="0" fontId="18" fillId="0" borderId="0" xfId="0" applyFont="1"/>
    <xf numFmtId="0" fontId="7" fillId="0" borderId="0" xfId="0" applyFont="1" applyAlignment="1">
      <alignment horizontal="center"/>
    </xf>
    <xf numFmtId="0" fontId="6" fillId="0" borderId="0" xfId="0" applyFont="1" applyAlignment="1">
      <alignment horizontal="center" vertical="top"/>
    </xf>
    <xf numFmtId="0" fontId="23" fillId="4" borderId="0" xfId="0" quotePrefix="1" applyFont="1" applyFill="1" applyAlignment="1">
      <alignment horizontal="center"/>
    </xf>
    <xf numFmtId="0" fontId="34" fillId="0" borderId="0" xfId="0" applyFont="1"/>
    <xf numFmtId="0" fontId="47" fillId="0" borderId="0" xfId="0" applyFont="1" applyAlignment="1">
      <alignment horizontal="center" vertical="center" wrapText="1"/>
    </xf>
    <xf numFmtId="0" fontId="48" fillId="0" borderId="0" xfId="0" applyFont="1" applyAlignment="1">
      <alignment horizontal="center"/>
    </xf>
    <xf numFmtId="0" fontId="48" fillId="6" borderId="0" xfId="0" applyFont="1" applyFill="1" applyAlignment="1">
      <alignment horizontal="center"/>
    </xf>
    <xf numFmtId="0" fontId="48" fillId="4" borderId="0" xfId="0" applyFont="1" applyFill="1" applyAlignment="1">
      <alignment horizontal="center"/>
    </xf>
    <xf numFmtId="0" fontId="6" fillId="4" borderId="0" xfId="0" applyFont="1" applyFill="1" applyAlignment="1">
      <alignment horizontal="center"/>
    </xf>
    <xf numFmtId="0" fontId="46" fillId="0" borderId="0" xfId="0" applyFont="1" applyAlignment="1">
      <alignment horizontal="center"/>
    </xf>
    <xf numFmtId="0" fontId="49" fillId="0" borderId="0" xfId="0" applyFont="1"/>
    <xf numFmtId="0" fontId="49" fillId="0" borderId="0" xfId="0" applyFont="1" applyAlignment="1">
      <alignment horizontal="center"/>
    </xf>
    <xf numFmtId="0" fontId="9" fillId="7" borderId="0" xfId="0" applyFont="1" applyFill="1"/>
    <xf numFmtId="0" fontId="9" fillId="13" borderId="0" xfId="0" applyFont="1" applyFill="1"/>
    <xf numFmtId="0" fontId="50" fillId="0" borderId="0" xfId="0" applyFont="1" applyAlignment="1">
      <alignment horizontal="center"/>
    </xf>
    <xf numFmtId="0" fontId="49" fillId="13" borderId="0" xfId="0" applyFont="1" applyFill="1"/>
    <xf numFmtId="0" fontId="0" fillId="15" borderId="0" xfId="0" applyFill="1"/>
    <xf numFmtId="0" fontId="42" fillId="0" borderId="0" xfId="0" applyFont="1" applyAlignment="1">
      <alignment horizontal="center"/>
    </xf>
    <xf numFmtId="0" fontId="9" fillId="0" borderId="0" xfId="0" quotePrefix="1" applyFont="1" applyAlignment="1">
      <alignment horizontal="center"/>
    </xf>
    <xf numFmtId="0" fontId="45" fillId="0" borderId="0" xfId="0" applyFont="1" applyAlignment="1">
      <alignment horizontal="left"/>
    </xf>
    <xf numFmtId="0" fontId="14" fillId="12" borderId="0" xfId="0" applyFont="1" applyFill="1"/>
    <xf numFmtId="0" fontId="51" fillId="0" borderId="0" xfId="0" applyFont="1"/>
    <xf numFmtId="0" fontId="51" fillId="14" borderId="0" xfId="0" applyFont="1" applyFill="1"/>
    <xf numFmtId="0" fontId="52" fillId="0" borderId="0" xfId="0" applyFont="1" applyAlignment="1">
      <alignment wrapText="1"/>
    </xf>
    <xf numFmtId="0" fontId="52" fillId="13" borderId="0" xfId="0" applyFont="1" applyFill="1"/>
    <xf numFmtId="0" fontId="38" fillId="0" borderId="0" xfId="0" applyFont="1"/>
    <xf numFmtId="0" fontId="53" fillId="13" borderId="0" xfId="0" applyFont="1" applyFill="1"/>
    <xf numFmtId="0" fontId="53" fillId="0" borderId="0" xfId="0" applyFont="1"/>
    <xf numFmtId="0" fontId="54" fillId="0" borderId="0" xfId="0" applyFont="1"/>
    <xf numFmtId="0" fontId="35" fillId="0" borderId="0" xfId="0" applyFont="1"/>
    <xf numFmtId="0" fontId="15" fillId="0" borderId="0" xfId="0" quotePrefix="1" applyFont="1"/>
    <xf numFmtId="0" fontId="44" fillId="0" borderId="0" xfId="0" applyFont="1" applyAlignment="1">
      <alignment horizontal="left"/>
    </xf>
    <xf numFmtId="0" fontId="6" fillId="10" borderId="0" xfId="0" applyFont="1" applyFill="1" applyAlignment="1">
      <alignment horizontal="center"/>
    </xf>
    <xf numFmtId="0" fontId="6" fillId="10" borderId="0" xfId="0" applyFont="1" applyFill="1" applyAlignment="1">
      <alignment horizontal="left"/>
    </xf>
    <xf numFmtId="0" fontId="49" fillId="0" borderId="0" xfId="0" applyFont="1" applyAlignment="1">
      <alignment horizontal="left"/>
    </xf>
    <xf numFmtId="0" fontId="8" fillId="0" borderId="0" xfId="0" applyFont="1" applyAlignment="1">
      <alignment horizontal="left"/>
    </xf>
    <xf numFmtId="0" fontId="51" fillId="0" borderId="0" xfId="0" applyFont="1" applyAlignment="1">
      <alignment horizontal="left"/>
    </xf>
    <xf numFmtId="0" fontId="14" fillId="0" borderId="0" xfId="0" applyFont="1" applyAlignment="1">
      <alignment horizontal="left"/>
    </xf>
    <xf numFmtId="0" fontId="24" fillId="0" borderId="0" xfId="0" applyFont="1" applyAlignment="1">
      <alignment horizontal="left"/>
    </xf>
    <xf numFmtId="0" fontId="20" fillId="0" borderId="0" xfId="0" applyFont="1" applyAlignment="1">
      <alignment horizontal="left"/>
    </xf>
    <xf numFmtId="0" fontId="9" fillId="4" borderId="0" xfId="0" applyFont="1" applyFill="1" applyAlignment="1">
      <alignment horizontal="left"/>
    </xf>
    <xf numFmtId="0" fontId="53" fillId="0" borderId="0" xfId="0" applyFont="1" applyAlignment="1">
      <alignment horizontal="left"/>
    </xf>
    <xf numFmtId="0" fontId="9" fillId="0" borderId="0" xfId="0" applyFont="1" applyAlignment="1">
      <alignment horizontal="left"/>
    </xf>
    <xf numFmtId="0" fontId="55" fillId="0" borderId="0" xfId="0" applyFont="1" applyAlignment="1">
      <alignment horizontal="center" vertical="center" wrapText="1"/>
    </xf>
    <xf numFmtId="0" fontId="56" fillId="0" borderId="0" xfId="0" applyFont="1" applyAlignment="1">
      <alignment horizontal="center"/>
    </xf>
    <xf numFmtId="0" fontId="56" fillId="6" borderId="0" xfId="0" applyFont="1" applyFill="1" applyAlignment="1">
      <alignment horizontal="center"/>
    </xf>
    <xf numFmtId="0" fontId="56" fillId="4" borderId="0" xfId="0" applyFont="1" applyFill="1" applyAlignment="1">
      <alignment horizontal="center"/>
    </xf>
    <xf numFmtId="0" fontId="56" fillId="0" borderId="0" xfId="0" applyFont="1"/>
    <xf numFmtId="0" fontId="56" fillId="0" borderId="0" xfId="0" applyFont="1" applyAlignment="1">
      <alignment horizontal="left"/>
    </xf>
    <xf numFmtId="0" fontId="6" fillId="0" borderId="0" xfId="0" applyFont="1" applyFill="1"/>
    <xf numFmtId="0" fontId="0" fillId="0" borderId="0" xfId="0" applyFill="1"/>
    <xf numFmtId="0" fontId="23" fillId="7" borderId="0" xfId="0" applyFont="1" applyFill="1"/>
    <xf numFmtId="0" fontId="19" fillId="7" borderId="0" xfId="0" applyFont="1" applyFill="1"/>
    <xf numFmtId="0" fontId="41" fillId="17" borderId="0" xfId="0" applyFont="1" applyFill="1" applyAlignment="1">
      <alignment horizontal="left"/>
    </xf>
    <xf numFmtId="0" fontId="38" fillId="14" borderId="0" xfId="0" applyFont="1" applyFill="1"/>
    <xf numFmtId="0" fontId="57" fillId="0" borderId="0" xfId="0" applyFont="1" applyAlignment="1">
      <alignment horizontal="center"/>
    </xf>
    <xf numFmtId="0" fontId="58" fillId="3" borderId="0" xfId="0" applyFont="1" applyFill="1" applyAlignment="1">
      <alignment horizontal="left"/>
    </xf>
    <xf numFmtId="0" fontId="0" fillId="15" borderId="0" xfId="0" applyFill="1" applyAlignment="1">
      <alignment horizontal="center"/>
    </xf>
    <xf numFmtId="0" fontId="6" fillId="6" borderId="0" xfId="0" applyFont="1" applyFill="1" applyAlignment="1">
      <alignment horizontal="left"/>
    </xf>
    <xf numFmtId="0" fontId="3" fillId="0" borderId="0" xfId="0" applyFont="1" applyAlignment="1">
      <alignment vertical="top" wrapText="1"/>
    </xf>
    <xf numFmtId="0" fontId="60" fillId="0" borderId="0" xfId="0" applyFont="1" applyAlignment="1">
      <alignment vertical="center"/>
    </xf>
    <xf numFmtId="0" fontId="52" fillId="0" borderId="0" xfId="0" applyFont="1" applyAlignment="1">
      <alignment horizontal="left" wrapText="1"/>
    </xf>
    <xf numFmtId="0" fontId="6" fillId="10" borderId="0" xfId="0" applyFont="1" applyFill="1" applyAlignment="1">
      <alignment horizontal="left" wrapText="1"/>
    </xf>
  </cellXfs>
  <cellStyles count="2">
    <cellStyle name="Lien hypertexte" xfId="1" builtinId="8"/>
    <cellStyle name="Normal" xfId="0" builtinId="0"/>
  </cellStyles>
  <dxfs count="0"/>
  <tableStyles count="0" defaultTableStyle="TableStyleMedium2" defaultPivotStyle="PivotStyleLight16"/>
  <colors>
    <mruColors>
      <color rgb="FFFF9900"/>
      <color rgb="FFF4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ebi.ac.uk/interpro/entry/pfam/PF24130" TargetMode="External"/><Relationship Id="rId2" Type="http://schemas.openxmlformats.org/officeDocument/2006/relationships/hyperlink" Target="http://www.rcsb.org/pdb/explore/explore.do?structureId=5WK1" TargetMode="External"/><Relationship Id="rId1" Type="http://schemas.openxmlformats.org/officeDocument/2006/relationships/hyperlink" Target="http://www.rcsb.org/pdb/explore/explore.do?structureId=8K39"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003"/>
  <sheetViews>
    <sheetView tabSelected="1" topLeftCell="U1" zoomScale="125" zoomScaleNormal="110" workbookViewId="0">
      <selection activeCell="AC15" sqref="AC15"/>
    </sheetView>
  </sheetViews>
  <sheetFormatPr baseColWidth="10" defaultColWidth="14.5" defaultRowHeight="15" customHeight="1"/>
  <cols>
    <col min="1" max="1" width="13.6640625" style="99" customWidth="1"/>
    <col min="2" max="2" width="10.6640625" style="112" customWidth="1"/>
    <col min="3" max="3" width="10.6640625" style="99" customWidth="1"/>
    <col min="4" max="4" width="13.5" customWidth="1"/>
    <col min="5" max="5" width="13" customWidth="1"/>
    <col min="6" max="6" width="10.6640625" customWidth="1"/>
    <col min="7" max="10" width="10.6640625" style="99" customWidth="1"/>
    <col min="11" max="11" width="21.1640625" customWidth="1"/>
    <col min="12" max="18" width="10.6640625" customWidth="1"/>
    <col min="19" max="19" width="21.6640625" customWidth="1"/>
    <col min="20" max="20" width="12.6640625" style="99" customWidth="1"/>
    <col min="21" max="21" width="12.83203125" style="99" customWidth="1"/>
    <col min="22" max="23" width="10.6640625" customWidth="1"/>
    <col min="24" max="24" width="10.6640625" style="112" customWidth="1"/>
    <col min="25" max="25" width="25.6640625" customWidth="1"/>
    <col min="26" max="26" width="28" customWidth="1"/>
    <col min="27" max="27" width="22.5" customWidth="1"/>
    <col min="28" max="28" width="24" customWidth="1"/>
  </cols>
  <sheetData>
    <row r="1" spans="1:28" s="103" customFormat="1" ht="85" customHeight="1">
      <c r="A1" s="100" t="s">
        <v>1408</v>
      </c>
      <c r="B1" s="111" t="s">
        <v>1409</v>
      </c>
      <c r="C1" s="100" t="s">
        <v>0</v>
      </c>
      <c r="D1" s="101" t="s">
        <v>1492</v>
      </c>
      <c r="E1" s="101" t="s">
        <v>1491</v>
      </c>
      <c r="F1" s="100" t="s">
        <v>1490</v>
      </c>
      <c r="G1" s="100" t="s">
        <v>1489</v>
      </c>
      <c r="H1" s="100" t="s">
        <v>1411</v>
      </c>
      <c r="I1" s="100" t="s">
        <v>1</v>
      </c>
      <c r="J1" s="100" t="s">
        <v>2</v>
      </c>
      <c r="K1" s="102" t="s">
        <v>1485</v>
      </c>
      <c r="L1" s="101" t="s">
        <v>3</v>
      </c>
      <c r="M1" s="166" t="s">
        <v>1493</v>
      </c>
      <c r="N1" s="102" t="s">
        <v>1494</v>
      </c>
      <c r="O1" s="101" t="s">
        <v>4</v>
      </c>
      <c r="P1" s="101" t="s">
        <v>5</v>
      </c>
      <c r="Q1" s="101" t="s">
        <v>6</v>
      </c>
      <c r="R1" s="101" t="s">
        <v>7</v>
      </c>
      <c r="S1" s="100" t="s">
        <v>533</v>
      </c>
      <c r="T1" s="100" t="s">
        <v>1396</v>
      </c>
      <c r="U1" s="100" t="s">
        <v>1394</v>
      </c>
      <c r="V1" s="101" t="s">
        <v>1415</v>
      </c>
      <c r="W1" s="101" t="s">
        <v>531</v>
      </c>
      <c r="X1" s="111" t="s">
        <v>1409</v>
      </c>
      <c r="Y1" s="101" t="s">
        <v>8</v>
      </c>
      <c r="Z1" s="105" t="s">
        <v>1405</v>
      </c>
      <c r="AA1" s="105" t="s">
        <v>1388</v>
      </c>
      <c r="AB1" s="167" t="s">
        <v>1513</v>
      </c>
    </row>
    <row r="2" spans="1:28" ht="14.25" customHeight="1">
      <c r="A2" s="92">
        <v>1</v>
      </c>
      <c r="B2" s="112">
        <v>1</v>
      </c>
      <c r="C2" s="92" t="s">
        <v>9</v>
      </c>
      <c r="D2" s="54">
        <v>1</v>
      </c>
      <c r="E2" s="54">
        <v>2082</v>
      </c>
      <c r="F2">
        <f>E2-D2+1</f>
        <v>2082</v>
      </c>
      <c r="G2" s="92" t="s">
        <v>40</v>
      </c>
      <c r="H2" s="92" t="s">
        <v>524</v>
      </c>
      <c r="I2" s="92" t="s">
        <v>40</v>
      </c>
      <c r="J2" s="58" t="s">
        <v>530</v>
      </c>
      <c r="K2" s="2" t="s">
        <v>12</v>
      </c>
      <c r="L2" s="2" t="s">
        <v>523</v>
      </c>
      <c r="M2" s="2" t="s">
        <v>525</v>
      </c>
      <c r="N2" s="91" t="s">
        <v>526</v>
      </c>
      <c r="O2" s="2" t="s">
        <v>528</v>
      </c>
      <c r="P2" s="2" t="s">
        <v>527</v>
      </c>
      <c r="S2" s="2" t="s">
        <v>1395</v>
      </c>
      <c r="T2" s="92" t="s">
        <v>1412</v>
      </c>
      <c r="U2" s="92" t="s">
        <v>1395</v>
      </c>
      <c r="V2" s="2" t="s">
        <v>14</v>
      </c>
      <c r="W2" s="2" t="s">
        <v>12</v>
      </c>
      <c r="X2" s="112">
        <v>1</v>
      </c>
      <c r="Y2" s="46" t="s">
        <v>529</v>
      </c>
      <c r="Z2" s="2"/>
      <c r="AA2" s="11"/>
      <c r="AB2" s="4" t="s">
        <v>1473</v>
      </c>
    </row>
    <row r="3" spans="1:28" ht="14.25" customHeight="1">
      <c r="A3" s="92">
        <v>2</v>
      </c>
      <c r="B3" s="112">
        <v>2</v>
      </c>
      <c r="C3" s="92" t="s">
        <v>9</v>
      </c>
      <c r="D3" s="77">
        <v>2186</v>
      </c>
      <c r="E3" s="77">
        <v>2725</v>
      </c>
      <c r="F3">
        <f>E3-D3+1</f>
        <v>540</v>
      </c>
      <c r="G3" s="92" t="s">
        <v>40</v>
      </c>
      <c r="H3" s="99">
        <f>D3-E2-1</f>
        <v>103</v>
      </c>
      <c r="J3" s="93" t="s">
        <v>1410</v>
      </c>
      <c r="K3" s="2" t="s">
        <v>12</v>
      </c>
      <c r="L3" s="2" t="s">
        <v>532</v>
      </c>
      <c r="O3" s="104" t="s">
        <v>540</v>
      </c>
      <c r="S3" s="2" t="s">
        <v>538</v>
      </c>
      <c r="T3" s="92">
        <v>0.48</v>
      </c>
      <c r="U3" s="138" t="s">
        <v>1397</v>
      </c>
      <c r="V3" s="2" t="s">
        <v>14</v>
      </c>
      <c r="W3" s="2" t="s">
        <v>531</v>
      </c>
      <c r="X3" s="112">
        <v>2</v>
      </c>
      <c r="Y3" s="68" t="s">
        <v>15</v>
      </c>
      <c r="Z3" s="2" t="s">
        <v>1406</v>
      </c>
      <c r="AA3" s="33" t="s">
        <v>1407</v>
      </c>
      <c r="AB3" s="46" t="s">
        <v>1474</v>
      </c>
    </row>
    <row r="4" spans="1:28" ht="14.25" customHeight="1">
      <c r="A4" s="92">
        <v>3</v>
      </c>
      <c r="B4" s="112">
        <v>3</v>
      </c>
      <c r="C4" s="92" t="s">
        <v>9</v>
      </c>
      <c r="D4" s="68">
        <v>2777</v>
      </c>
      <c r="E4" s="68">
        <v>3004</v>
      </c>
      <c r="F4">
        <f t="shared" ref="F4:F58" si="0">E4-D4+1</f>
        <v>228</v>
      </c>
      <c r="G4" s="92" t="s">
        <v>40</v>
      </c>
      <c r="H4" s="99">
        <f>D4-E3-1</f>
        <v>51</v>
      </c>
      <c r="I4" s="58" t="s">
        <v>10</v>
      </c>
      <c r="J4" s="92">
        <v>-2.2480000000000002</v>
      </c>
      <c r="K4" s="2" t="s">
        <v>12</v>
      </c>
      <c r="L4" s="21" t="s">
        <v>11</v>
      </c>
      <c r="M4" s="2" t="s">
        <v>12</v>
      </c>
      <c r="N4" s="2" t="s">
        <v>13</v>
      </c>
      <c r="O4" s="2" t="s">
        <v>12</v>
      </c>
      <c r="P4" s="2" t="s">
        <v>12</v>
      </c>
      <c r="Q4" s="2" t="s">
        <v>12</v>
      </c>
      <c r="R4" s="2" t="s">
        <v>12</v>
      </c>
      <c r="S4" s="2" t="s">
        <v>538</v>
      </c>
      <c r="T4" s="92" t="s">
        <v>1395</v>
      </c>
      <c r="U4" s="92" t="s">
        <v>1395</v>
      </c>
      <c r="V4" s="2" t="s">
        <v>14</v>
      </c>
      <c r="W4" s="2" t="s">
        <v>531</v>
      </c>
      <c r="X4" s="112">
        <v>3</v>
      </c>
      <c r="Y4" s="68" t="s">
        <v>15</v>
      </c>
      <c r="Z4" s="2"/>
      <c r="AA4" s="11"/>
      <c r="AB4" s="5" t="s">
        <v>1462</v>
      </c>
    </row>
    <row r="5" spans="1:28" ht="14.25" customHeight="1">
      <c r="A5" s="92">
        <v>4</v>
      </c>
      <c r="B5" s="112">
        <v>4</v>
      </c>
      <c r="C5" s="92" t="s">
        <v>9</v>
      </c>
      <c r="D5" s="68">
        <v>3004</v>
      </c>
      <c r="E5" s="68">
        <v>3936</v>
      </c>
      <c r="F5">
        <f t="shared" si="0"/>
        <v>933</v>
      </c>
      <c r="G5" s="92" t="s">
        <v>16</v>
      </c>
      <c r="H5" s="99">
        <f>D5-E4-1</f>
        <v>-1</v>
      </c>
      <c r="I5" s="92" t="s">
        <v>17</v>
      </c>
      <c r="J5" s="92">
        <v>-2.8119999999999998</v>
      </c>
      <c r="K5" s="2" t="s">
        <v>12</v>
      </c>
      <c r="L5" s="7" t="s">
        <v>18</v>
      </c>
      <c r="M5" s="8" t="s">
        <v>19</v>
      </c>
      <c r="N5" s="2" t="s">
        <v>20</v>
      </c>
      <c r="O5" s="110" t="s">
        <v>1413</v>
      </c>
      <c r="P5" s="2" t="s">
        <v>12</v>
      </c>
      <c r="Q5" s="2" t="s">
        <v>12</v>
      </c>
      <c r="R5" s="2" t="s">
        <v>12</v>
      </c>
      <c r="S5" s="2" t="s">
        <v>534</v>
      </c>
      <c r="T5" s="92" t="s">
        <v>1395</v>
      </c>
      <c r="U5" s="92" t="s">
        <v>1395</v>
      </c>
      <c r="V5" s="2" t="s">
        <v>14</v>
      </c>
      <c r="W5" s="36" t="s">
        <v>12</v>
      </c>
      <c r="X5" s="112">
        <v>4</v>
      </c>
      <c r="Y5" s="68" t="s">
        <v>15</v>
      </c>
      <c r="Z5" s="2"/>
      <c r="AA5" s="11"/>
      <c r="AB5" s="6" t="s">
        <v>1463</v>
      </c>
    </row>
    <row r="6" spans="1:28" ht="14.25" customHeight="1">
      <c r="A6" s="92">
        <v>5</v>
      </c>
      <c r="B6" s="112">
        <v>5</v>
      </c>
      <c r="C6" s="92" t="s">
        <v>9</v>
      </c>
      <c r="D6" s="55">
        <v>4112</v>
      </c>
      <c r="E6" s="55">
        <v>4678</v>
      </c>
      <c r="F6">
        <f t="shared" si="0"/>
        <v>567</v>
      </c>
      <c r="G6" s="92" t="s">
        <v>16</v>
      </c>
      <c r="H6" s="99">
        <f>D6-E5-1</f>
        <v>175</v>
      </c>
      <c r="I6" s="92" t="s">
        <v>17</v>
      </c>
      <c r="J6" s="92">
        <v>-3.82</v>
      </c>
      <c r="K6" s="2" t="s">
        <v>12</v>
      </c>
      <c r="L6" s="7" t="s">
        <v>21</v>
      </c>
      <c r="M6" s="8" t="s">
        <v>22</v>
      </c>
      <c r="N6" s="2" t="s">
        <v>23</v>
      </c>
      <c r="O6" s="2" t="s">
        <v>12</v>
      </c>
      <c r="P6" s="2" t="s">
        <v>12</v>
      </c>
      <c r="Q6" s="2" t="s">
        <v>12</v>
      </c>
      <c r="R6" s="2" t="s">
        <v>12</v>
      </c>
      <c r="S6" s="2" t="s">
        <v>535</v>
      </c>
      <c r="T6" s="92" t="s">
        <v>1395</v>
      </c>
      <c r="U6" s="92" t="s">
        <v>1395</v>
      </c>
      <c r="V6" s="2" t="s">
        <v>14</v>
      </c>
      <c r="W6" s="2" t="s">
        <v>531</v>
      </c>
      <c r="X6" s="112">
        <v>5</v>
      </c>
      <c r="Y6" s="55" t="s">
        <v>15</v>
      </c>
      <c r="Z6" s="2"/>
      <c r="AA6" s="11"/>
      <c r="AB6" s="10" t="s">
        <v>1424</v>
      </c>
    </row>
    <row r="7" spans="1:28" ht="14.25" customHeight="1">
      <c r="A7" s="92">
        <v>6</v>
      </c>
      <c r="B7" s="112">
        <v>6</v>
      </c>
      <c r="C7" s="92" t="s">
        <v>9</v>
      </c>
      <c r="D7" s="55">
        <v>4686</v>
      </c>
      <c r="E7" s="55">
        <v>4949</v>
      </c>
      <c r="F7">
        <f t="shared" si="0"/>
        <v>264</v>
      </c>
      <c r="G7" s="92" t="s">
        <v>16</v>
      </c>
      <c r="H7" s="99">
        <f>D7-E6-1</f>
        <v>7</v>
      </c>
      <c r="I7" s="92" t="s">
        <v>17</v>
      </c>
      <c r="J7" s="92">
        <v>-5.2960000000000003</v>
      </c>
      <c r="K7" s="2" t="s">
        <v>12</v>
      </c>
      <c r="L7" s="7" t="s">
        <v>24</v>
      </c>
      <c r="M7" s="2" t="s">
        <v>12</v>
      </c>
      <c r="N7" s="2" t="s">
        <v>23</v>
      </c>
      <c r="O7" s="2" t="s">
        <v>12</v>
      </c>
      <c r="P7" s="2" t="s">
        <v>12</v>
      </c>
      <c r="Q7" s="2" t="s">
        <v>12</v>
      </c>
      <c r="R7" s="2" t="s">
        <v>12</v>
      </c>
      <c r="S7" s="2" t="s">
        <v>536</v>
      </c>
      <c r="T7" s="92" t="s">
        <v>1395</v>
      </c>
      <c r="U7" s="92" t="s">
        <v>1395</v>
      </c>
      <c r="V7" s="2" t="s">
        <v>14</v>
      </c>
      <c r="W7" s="2" t="s">
        <v>531</v>
      </c>
      <c r="X7" s="112">
        <v>6</v>
      </c>
      <c r="Y7" s="55" t="s">
        <v>15</v>
      </c>
      <c r="Z7" s="2"/>
      <c r="AA7" s="11"/>
      <c r="AB7" s="36" t="s">
        <v>1425</v>
      </c>
    </row>
    <row r="8" spans="1:28" ht="14.25" customHeight="1">
      <c r="A8" s="92">
        <v>7</v>
      </c>
      <c r="B8" s="112">
        <v>7</v>
      </c>
      <c r="C8" s="92" t="s">
        <v>9</v>
      </c>
      <c r="D8" s="71">
        <v>4957</v>
      </c>
      <c r="E8" s="71">
        <v>5592</v>
      </c>
      <c r="F8">
        <f t="shared" si="0"/>
        <v>636</v>
      </c>
      <c r="G8" s="92" t="s">
        <v>16</v>
      </c>
      <c r="H8" s="99">
        <f t="shared" ref="H8:H10" si="1">D8-E7-1</f>
        <v>7</v>
      </c>
      <c r="I8" s="92" t="s">
        <v>17</v>
      </c>
      <c r="J8" s="92">
        <v>-3.0310000000000001</v>
      </c>
      <c r="K8" s="46" t="s">
        <v>1297</v>
      </c>
      <c r="L8" s="7" t="s">
        <v>25</v>
      </c>
      <c r="M8" s="8" t="s">
        <v>26</v>
      </c>
      <c r="N8" s="2" t="s">
        <v>27</v>
      </c>
      <c r="O8" s="2" t="s">
        <v>28</v>
      </c>
      <c r="P8" s="2" t="s">
        <v>29</v>
      </c>
      <c r="Q8" s="2" t="s">
        <v>12</v>
      </c>
      <c r="R8" s="2" t="s">
        <v>12</v>
      </c>
      <c r="S8" s="2" t="s">
        <v>537</v>
      </c>
      <c r="T8" s="92" t="s">
        <v>1395</v>
      </c>
      <c r="U8" s="92" t="s">
        <v>1395</v>
      </c>
      <c r="V8" s="2" t="s">
        <v>552</v>
      </c>
      <c r="W8" s="2" t="s">
        <v>531</v>
      </c>
      <c r="X8" s="112">
        <v>7</v>
      </c>
      <c r="Y8" s="57" t="s">
        <v>78</v>
      </c>
      <c r="Z8" s="2"/>
      <c r="AA8" s="33" t="s">
        <v>539</v>
      </c>
      <c r="AB8" s="1" t="s">
        <v>1426</v>
      </c>
    </row>
    <row r="9" spans="1:28" ht="14.25" customHeight="1">
      <c r="A9" s="94">
        <v>8</v>
      </c>
      <c r="B9" s="112">
        <v>8</v>
      </c>
      <c r="C9" s="94" t="s">
        <v>9</v>
      </c>
      <c r="D9" s="41">
        <v>5678</v>
      </c>
      <c r="E9" s="41">
        <v>5929</v>
      </c>
      <c r="F9" s="2">
        <f t="shared" si="0"/>
        <v>252</v>
      </c>
      <c r="G9" s="92" t="s">
        <v>16</v>
      </c>
      <c r="H9" s="92">
        <f t="shared" si="1"/>
        <v>85</v>
      </c>
      <c r="I9" s="92" t="s">
        <v>17</v>
      </c>
      <c r="J9" s="92">
        <v>-4.5880000000000001</v>
      </c>
      <c r="K9" s="2" t="s">
        <v>1414</v>
      </c>
      <c r="L9" s="163" t="s">
        <v>30</v>
      </c>
      <c r="M9" s="4" t="s">
        <v>12</v>
      </c>
      <c r="N9" s="4" t="s">
        <v>12</v>
      </c>
      <c r="O9" s="4" t="s">
        <v>12</v>
      </c>
      <c r="P9" s="4" t="s">
        <v>12</v>
      </c>
      <c r="Q9" s="4" t="s">
        <v>12</v>
      </c>
      <c r="R9" s="4" t="s">
        <v>12</v>
      </c>
      <c r="S9" s="2" t="s">
        <v>538</v>
      </c>
      <c r="T9" s="92" t="s">
        <v>1395</v>
      </c>
      <c r="U9" s="92" t="s">
        <v>1395</v>
      </c>
      <c r="V9" s="2" t="s">
        <v>14</v>
      </c>
      <c r="W9" s="2" t="s">
        <v>531</v>
      </c>
      <c r="X9" s="112">
        <v>8</v>
      </c>
      <c r="Y9" s="41" t="s">
        <v>15</v>
      </c>
      <c r="Z9" s="2"/>
      <c r="AB9" s="26" t="s">
        <v>1478</v>
      </c>
    </row>
    <row r="10" spans="1:28" ht="14.25" customHeight="1">
      <c r="A10" s="92">
        <v>9</v>
      </c>
      <c r="B10" s="112">
        <v>9</v>
      </c>
      <c r="C10" s="92" t="s">
        <v>9</v>
      </c>
      <c r="D10" s="40">
        <v>5919</v>
      </c>
      <c r="E10" s="40">
        <v>6149</v>
      </c>
      <c r="F10">
        <f t="shared" si="0"/>
        <v>231</v>
      </c>
      <c r="G10" s="92" t="s">
        <v>16</v>
      </c>
      <c r="H10" s="99">
        <f t="shared" si="1"/>
        <v>-11</v>
      </c>
      <c r="I10" s="92" t="s">
        <v>17</v>
      </c>
      <c r="J10" s="92">
        <v>-4.7069999999999999</v>
      </c>
      <c r="K10" s="2" t="s">
        <v>12</v>
      </c>
      <c r="L10" s="7" t="s">
        <v>31</v>
      </c>
      <c r="M10" s="2" t="s">
        <v>12</v>
      </c>
      <c r="N10" s="2" t="s">
        <v>12</v>
      </c>
      <c r="O10" s="2" t="s">
        <v>12</v>
      </c>
      <c r="P10" s="2" t="s">
        <v>12</v>
      </c>
      <c r="Q10" s="2" t="s">
        <v>12</v>
      </c>
      <c r="R10" s="2" t="s">
        <v>12</v>
      </c>
      <c r="S10" s="2" t="s">
        <v>538</v>
      </c>
      <c r="T10" s="92" t="s">
        <v>1395</v>
      </c>
      <c r="U10" s="92" t="s">
        <v>1395</v>
      </c>
      <c r="V10" s="2" t="s">
        <v>14</v>
      </c>
      <c r="W10" s="2" t="s">
        <v>531</v>
      </c>
      <c r="X10" s="112">
        <v>9</v>
      </c>
      <c r="Y10" s="40" t="s">
        <v>15</v>
      </c>
      <c r="Z10" s="2"/>
      <c r="AB10" s="2" t="s">
        <v>1475</v>
      </c>
    </row>
    <row r="11" spans="1:28" ht="14.25" customHeight="1">
      <c r="A11" s="92">
        <v>10</v>
      </c>
      <c r="B11" s="112">
        <v>10</v>
      </c>
      <c r="C11" s="92" t="s">
        <v>9</v>
      </c>
      <c r="D11" s="46">
        <v>6249</v>
      </c>
      <c r="E11" s="46">
        <v>6560</v>
      </c>
      <c r="F11">
        <f>E11-D11+1</f>
        <v>312</v>
      </c>
      <c r="G11" s="92" t="s">
        <v>16</v>
      </c>
      <c r="H11" s="99">
        <f>D11-E10-1</f>
        <v>99</v>
      </c>
      <c r="I11" s="92" t="s">
        <v>17</v>
      </c>
      <c r="J11" s="92">
        <v>-3.8610000000000002</v>
      </c>
      <c r="K11" s="2"/>
      <c r="L11" s="7" t="s">
        <v>32</v>
      </c>
      <c r="M11" s="8" t="s">
        <v>33</v>
      </c>
      <c r="N11" s="2" t="s">
        <v>34</v>
      </c>
      <c r="O11" s="2" t="s">
        <v>12</v>
      </c>
      <c r="P11" s="2" t="s">
        <v>12</v>
      </c>
      <c r="Q11" s="2" t="s">
        <v>12</v>
      </c>
      <c r="R11" s="2" t="s">
        <v>12</v>
      </c>
      <c r="S11" s="2" t="s">
        <v>538</v>
      </c>
      <c r="T11" s="92" t="s">
        <v>1395</v>
      </c>
      <c r="U11" s="92" t="s">
        <v>1395</v>
      </c>
      <c r="V11" s="2" t="s">
        <v>14</v>
      </c>
      <c r="W11" s="2" t="s">
        <v>12</v>
      </c>
      <c r="X11" s="112">
        <v>10</v>
      </c>
      <c r="Y11" s="46" t="s">
        <v>15</v>
      </c>
    </row>
    <row r="12" spans="1:28" ht="14.25" customHeight="1">
      <c r="A12" s="92">
        <v>11</v>
      </c>
      <c r="B12" s="112">
        <v>11</v>
      </c>
      <c r="C12" s="92" t="s">
        <v>9</v>
      </c>
      <c r="D12" s="46">
        <v>6643</v>
      </c>
      <c r="E12" s="46">
        <v>7221</v>
      </c>
      <c r="F12">
        <f t="shared" si="0"/>
        <v>579</v>
      </c>
      <c r="G12" s="92" t="s">
        <v>16</v>
      </c>
      <c r="H12" s="99">
        <f>D12-E11-1</f>
        <v>82</v>
      </c>
      <c r="I12" s="92" t="s">
        <v>17</v>
      </c>
      <c r="J12" s="93" t="s">
        <v>1420</v>
      </c>
      <c r="K12" s="2" t="s">
        <v>12</v>
      </c>
      <c r="L12" s="2" t="s">
        <v>35</v>
      </c>
      <c r="M12" s="2" t="s">
        <v>12</v>
      </c>
      <c r="N12" s="2" t="s">
        <v>12</v>
      </c>
      <c r="O12" s="2" t="s">
        <v>12</v>
      </c>
      <c r="P12" s="2" t="s">
        <v>12</v>
      </c>
      <c r="Q12" s="2" t="s">
        <v>12</v>
      </c>
      <c r="R12" s="2" t="s">
        <v>12</v>
      </c>
      <c r="S12" s="2" t="s">
        <v>538</v>
      </c>
      <c r="T12" s="92" t="s">
        <v>1395</v>
      </c>
      <c r="U12" s="92" t="s">
        <v>1395</v>
      </c>
      <c r="V12" s="2" t="s">
        <v>14</v>
      </c>
      <c r="W12" s="2" t="s">
        <v>531</v>
      </c>
      <c r="X12" s="112">
        <v>11</v>
      </c>
      <c r="Y12" s="46" t="s">
        <v>15</v>
      </c>
    </row>
    <row r="13" spans="1:28" ht="14.25" customHeight="1">
      <c r="A13" s="92">
        <v>12</v>
      </c>
      <c r="B13" s="112">
        <v>12</v>
      </c>
      <c r="C13" s="92" t="s">
        <v>9</v>
      </c>
      <c r="D13" s="46">
        <v>7218</v>
      </c>
      <c r="E13" s="46">
        <v>7916</v>
      </c>
      <c r="F13">
        <f t="shared" si="0"/>
        <v>699</v>
      </c>
      <c r="G13" s="92" t="s">
        <v>16</v>
      </c>
      <c r="H13" s="99">
        <f t="shared" ref="H13:H58" si="2">D13-E12-1</f>
        <v>-4</v>
      </c>
      <c r="I13" s="92" t="s">
        <v>17</v>
      </c>
      <c r="J13" s="92">
        <v>-2.444</v>
      </c>
      <c r="K13" s="2" t="s">
        <v>12</v>
      </c>
      <c r="L13" s="7" t="s">
        <v>36</v>
      </c>
      <c r="N13" s="2" t="s">
        <v>37</v>
      </c>
      <c r="O13" s="2" t="s">
        <v>12</v>
      </c>
      <c r="P13" s="2" t="s">
        <v>12</v>
      </c>
      <c r="Q13" s="2" t="s">
        <v>12</v>
      </c>
      <c r="R13" s="2" t="s">
        <v>12</v>
      </c>
      <c r="S13" s="2" t="s">
        <v>542</v>
      </c>
      <c r="T13" s="92" t="s">
        <v>1395</v>
      </c>
      <c r="U13" s="92" t="s">
        <v>1395</v>
      </c>
      <c r="V13" s="2" t="s">
        <v>14</v>
      </c>
      <c r="W13" s="2" t="s">
        <v>531</v>
      </c>
      <c r="X13" s="112">
        <v>12</v>
      </c>
      <c r="Y13" s="46" t="s">
        <v>15</v>
      </c>
    </row>
    <row r="14" spans="1:28" ht="14.25" customHeight="1">
      <c r="A14" s="92">
        <v>13</v>
      </c>
      <c r="B14" s="112">
        <v>13</v>
      </c>
      <c r="C14" s="92" t="s">
        <v>9</v>
      </c>
      <c r="D14" s="46">
        <v>7975</v>
      </c>
      <c r="E14" s="46">
        <v>8169</v>
      </c>
      <c r="F14">
        <f t="shared" si="0"/>
        <v>195</v>
      </c>
      <c r="G14" s="92" t="s">
        <v>16</v>
      </c>
      <c r="H14" s="99">
        <f t="shared" si="2"/>
        <v>58</v>
      </c>
      <c r="I14" s="92" t="s">
        <v>17</v>
      </c>
      <c r="J14" s="92">
        <v>-4.1239999999999997</v>
      </c>
      <c r="K14" s="2" t="s">
        <v>12</v>
      </c>
      <c r="L14" s="7" t="s">
        <v>38</v>
      </c>
      <c r="M14" s="8" t="s">
        <v>39</v>
      </c>
      <c r="O14" s="2" t="s">
        <v>12</v>
      </c>
      <c r="P14" s="2" t="s">
        <v>12</v>
      </c>
      <c r="Q14" s="2" t="s">
        <v>12</v>
      </c>
      <c r="R14" s="2" t="s">
        <v>12</v>
      </c>
      <c r="S14" s="2" t="s">
        <v>538</v>
      </c>
      <c r="T14" s="92" t="s">
        <v>1395</v>
      </c>
      <c r="U14" s="92" t="s">
        <v>1395</v>
      </c>
      <c r="V14" s="2" t="s">
        <v>14</v>
      </c>
      <c r="W14" s="2" t="s">
        <v>12</v>
      </c>
      <c r="X14" s="112">
        <v>13</v>
      </c>
      <c r="Y14" s="46" t="s">
        <v>15</v>
      </c>
    </row>
    <row r="15" spans="1:28" ht="14.25" customHeight="1">
      <c r="A15" s="92">
        <v>14</v>
      </c>
      <c r="B15" s="112">
        <v>14</v>
      </c>
      <c r="C15" s="92" t="s">
        <v>9</v>
      </c>
      <c r="D15" s="46">
        <v>8180</v>
      </c>
      <c r="E15" s="46">
        <v>8278</v>
      </c>
      <c r="F15">
        <f t="shared" si="0"/>
        <v>99</v>
      </c>
      <c r="G15" s="92" t="s">
        <v>40</v>
      </c>
      <c r="H15" s="99">
        <f t="shared" si="2"/>
        <v>10</v>
      </c>
      <c r="I15" s="58" t="s">
        <v>10</v>
      </c>
      <c r="J15" s="92">
        <v>-2.6509999999999998</v>
      </c>
      <c r="K15" s="2" t="s">
        <v>12</v>
      </c>
      <c r="L15" s="2" t="s">
        <v>41</v>
      </c>
      <c r="M15" s="2" t="s">
        <v>12</v>
      </c>
      <c r="N15" s="2" t="s">
        <v>12</v>
      </c>
      <c r="O15" s="2" t="s">
        <v>12</v>
      </c>
      <c r="P15" s="2" t="s">
        <v>544</v>
      </c>
      <c r="Q15" s="2" t="s">
        <v>12</v>
      </c>
      <c r="R15" s="2" t="s">
        <v>12</v>
      </c>
      <c r="S15" s="2" t="s">
        <v>543</v>
      </c>
      <c r="T15" s="92" t="s">
        <v>1395</v>
      </c>
      <c r="U15" s="92" t="s">
        <v>1395</v>
      </c>
      <c r="V15" s="2" t="s">
        <v>553</v>
      </c>
      <c r="W15" s="2" t="s">
        <v>531</v>
      </c>
      <c r="X15" s="112">
        <v>14</v>
      </c>
      <c r="Y15" s="46" t="s">
        <v>78</v>
      </c>
      <c r="AB15" s="2"/>
    </row>
    <row r="16" spans="1:28" ht="14.25" customHeight="1">
      <c r="A16" s="92">
        <v>15</v>
      </c>
      <c r="B16" s="112">
        <v>15</v>
      </c>
      <c r="C16" s="92" t="s">
        <v>9</v>
      </c>
      <c r="D16" s="46">
        <v>8279</v>
      </c>
      <c r="E16" s="46">
        <v>8611</v>
      </c>
      <c r="F16">
        <f t="shared" si="0"/>
        <v>333</v>
      </c>
      <c r="G16" s="92" t="s">
        <v>16</v>
      </c>
      <c r="H16" s="99">
        <f t="shared" si="2"/>
        <v>0</v>
      </c>
      <c r="I16" s="92" t="s">
        <v>17</v>
      </c>
      <c r="J16" s="92">
        <v>-4.6760000000000002</v>
      </c>
      <c r="K16" s="2" t="s">
        <v>12</v>
      </c>
      <c r="L16" s="2" t="s">
        <v>42</v>
      </c>
      <c r="M16" s="2" t="s">
        <v>12</v>
      </c>
      <c r="N16" s="2" t="s">
        <v>12</v>
      </c>
      <c r="O16" s="2" t="s">
        <v>12</v>
      </c>
      <c r="P16" s="2" t="s">
        <v>545</v>
      </c>
      <c r="Q16" s="2" t="s">
        <v>12</v>
      </c>
      <c r="R16" s="2" t="s">
        <v>12</v>
      </c>
      <c r="S16" s="2" t="s">
        <v>538</v>
      </c>
      <c r="T16" s="92" t="s">
        <v>1395</v>
      </c>
      <c r="U16" s="92" t="s">
        <v>1395</v>
      </c>
      <c r="V16" s="2" t="s">
        <v>14</v>
      </c>
      <c r="W16" s="2" t="s">
        <v>531</v>
      </c>
      <c r="X16" s="112">
        <v>15</v>
      </c>
      <c r="Y16" s="46" t="s">
        <v>15</v>
      </c>
      <c r="AA16" s="11"/>
      <c r="AB16" s="2"/>
    </row>
    <row r="17" spans="1:28" ht="14.25" customHeight="1">
      <c r="A17" s="92">
        <v>16</v>
      </c>
      <c r="B17" s="112">
        <v>16</v>
      </c>
      <c r="C17" s="92" t="s">
        <v>9</v>
      </c>
      <c r="D17" s="46">
        <v>8608</v>
      </c>
      <c r="E17" s="46">
        <v>8763</v>
      </c>
      <c r="F17">
        <f t="shared" si="0"/>
        <v>156</v>
      </c>
      <c r="G17" s="92" t="s">
        <v>16</v>
      </c>
      <c r="H17" s="99">
        <f t="shared" si="2"/>
        <v>-4</v>
      </c>
      <c r="I17" s="92" t="s">
        <v>17</v>
      </c>
      <c r="J17" s="92">
        <v>-3.7549999999999999</v>
      </c>
      <c r="K17" s="2" t="s">
        <v>12</v>
      </c>
      <c r="L17" s="2" t="s">
        <v>43</v>
      </c>
      <c r="M17" s="2" t="s">
        <v>12</v>
      </c>
      <c r="N17" s="2" t="s">
        <v>12</v>
      </c>
      <c r="O17" s="2" t="s">
        <v>12</v>
      </c>
      <c r="P17" s="2" t="s">
        <v>12</v>
      </c>
      <c r="Q17" s="2" t="s">
        <v>12</v>
      </c>
      <c r="R17" s="2" t="s">
        <v>12</v>
      </c>
      <c r="S17" s="2" t="s">
        <v>546</v>
      </c>
      <c r="T17" s="92" t="s">
        <v>1395</v>
      </c>
      <c r="U17" s="92" t="s">
        <v>1395</v>
      </c>
      <c r="V17" s="2" t="s">
        <v>14</v>
      </c>
      <c r="W17" s="2" t="s">
        <v>531</v>
      </c>
      <c r="X17" s="112">
        <v>16</v>
      </c>
      <c r="Y17" s="46" t="s">
        <v>15</v>
      </c>
      <c r="AA17" s="11"/>
      <c r="AB17" s="2"/>
    </row>
    <row r="18" spans="1:28" ht="14.25" customHeight="1">
      <c r="A18" s="92">
        <v>17</v>
      </c>
      <c r="B18" s="112">
        <v>17</v>
      </c>
      <c r="C18" s="92" t="s">
        <v>9</v>
      </c>
      <c r="D18" s="46">
        <v>8765</v>
      </c>
      <c r="E18" s="46">
        <v>9097</v>
      </c>
      <c r="F18">
        <f t="shared" si="0"/>
        <v>333</v>
      </c>
      <c r="G18" s="92" t="s">
        <v>16</v>
      </c>
      <c r="H18" s="99">
        <f t="shared" si="2"/>
        <v>1</v>
      </c>
      <c r="I18" s="92" t="s">
        <v>17</v>
      </c>
      <c r="J18" s="92">
        <v>-2.5910000000000002</v>
      </c>
      <c r="K18" s="2" t="s">
        <v>12</v>
      </c>
      <c r="L18" s="2" t="s">
        <v>44</v>
      </c>
      <c r="M18" s="2" t="s">
        <v>45</v>
      </c>
      <c r="N18" s="2" t="s">
        <v>46</v>
      </c>
      <c r="O18" s="2" t="s">
        <v>12</v>
      </c>
      <c r="P18" s="2" t="s">
        <v>12</v>
      </c>
      <c r="Q18" s="2" t="s">
        <v>12</v>
      </c>
      <c r="R18" s="2" t="s">
        <v>12</v>
      </c>
      <c r="S18" s="2" t="s">
        <v>538</v>
      </c>
      <c r="T18" s="92" t="s">
        <v>1395</v>
      </c>
      <c r="U18" s="92" t="s">
        <v>1395</v>
      </c>
      <c r="V18" s="2" t="s">
        <v>14</v>
      </c>
      <c r="W18" s="2" t="s">
        <v>531</v>
      </c>
      <c r="X18" s="112">
        <v>17</v>
      </c>
      <c r="Y18" s="46" t="s">
        <v>15</v>
      </c>
      <c r="AA18" s="11"/>
      <c r="AB18" s="2"/>
    </row>
    <row r="19" spans="1:28" ht="14.25" customHeight="1">
      <c r="A19" s="92">
        <v>18</v>
      </c>
      <c r="B19" s="112">
        <v>18</v>
      </c>
      <c r="C19" s="92" t="s">
        <v>9</v>
      </c>
      <c r="D19" s="46">
        <v>9097</v>
      </c>
      <c r="E19" s="46">
        <v>9705</v>
      </c>
      <c r="F19">
        <f t="shared" si="0"/>
        <v>609</v>
      </c>
      <c r="G19" s="92" t="s">
        <v>16</v>
      </c>
      <c r="H19" s="99">
        <f t="shared" si="2"/>
        <v>-1</v>
      </c>
      <c r="I19" s="92" t="s">
        <v>17</v>
      </c>
      <c r="J19" s="92">
        <v>-5.2569999999999997</v>
      </c>
      <c r="K19" s="2" t="s">
        <v>12</v>
      </c>
      <c r="L19" s="2" t="s">
        <v>47</v>
      </c>
      <c r="M19" s="2" t="s">
        <v>48</v>
      </c>
      <c r="N19" s="2" t="s">
        <v>49</v>
      </c>
      <c r="O19" s="12" t="s">
        <v>547</v>
      </c>
      <c r="P19" s="12" t="s">
        <v>50</v>
      </c>
      <c r="Q19" s="12" t="s">
        <v>51</v>
      </c>
      <c r="R19" s="9" t="s">
        <v>52</v>
      </c>
      <c r="S19" s="2" t="s">
        <v>548</v>
      </c>
      <c r="T19" s="92" t="s">
        <v>1465</v>
      </c>
      <c r="U19" s="58" t="s">
        <v>1466</v>
      </c>
      <c r="V19" s="2" t="s">
        <v>14</v>
      </c>
      <c r="W19" s="2" t="s">
        <v>12</v>
      </c>
      <c r="X19" s="112">
        <v>18</v>
      </c>
      <c r="Y19" s="87" t="s">
        <v>53</v>
      </c>
    </row>
    <row r="20" spans="1:28" ht="14.25" customHeight="1">
      <c r="A20" s="94">
        <v>19</v>
      </c>
      <c r="B20" s="112">
        <v>19</v>
      </c>
      <c r="C20" s="94" t="s">
        <v>9</v>
      </c>
      <c r="D20" s="73">
        <v>9759</v>
      </c>
      <c r="E20" s="73">
        <v>10466</v>
      </c>
      <c r="F20">
        <f t="shared" si="0"/>
        <v>708</v>
      </c>
      <c r="G20" s="94" t="s">
        <v>16</v>
      </c>
      <c r="H20" s="99">
        <f t="shared" si="2"/>
        <v>53</v>
      </c>
      <c r="I20" s="94" t="s">
        <v>17</v>
      </c>
      <c r="J20" s="94">
        <v>-4.8170000000000002</v>
      </c>
      <c r="K20" s="2" t="s">
        <v>1417</v>
      </c>
      <c r="L20" s="2" t="s">
        <v>54</v>
      </c>
      <c r="M20" s="2" t="s">
        <v>55</v>
      </c>
      <c r="N20" s="2" t="s">
        <v>56</v>
      </c>
      <c r="O20" s="2" t="s">
        <v>57</v>
      </c>
      <c r="P20" s="2" t="s">
        <v>58</v>
      </c>
      <c r="Q20" s="2" t="s">
        <v>59</v>
      </c>
      <c r="R20" s="2" t="s">
        <v>60</v>
      </c>
      <c r="S20" s="2"/>
      <c r="T20" s="92" t="s">
        <v>1395</v>
      </c>
      <c r="U20" s="92" t="s">
        <v>1395</v>
      </c>
      <c r="V20" s="4" t="s">
        <v>14</v>
      </c>
      <c r="W20" s="4" t="s">
        <v>12</v>
      </c>
      <c r="X20" s="112">
        <v>19</v>
      </c>
      <c r="Y20" s="68" t="s">
        <v>61</v>
      </c>
      <c r="Z20" s="4"/>
      <c r="AB20" s="4"/>
    </row>
    <row r="21" spans="1:28" ht="14.25" customHeight="1">
      <c r="A21" s="92">
        <v>20</v>
      </c>
      <c r="B21" s="112">
        <v>20</v>
      </c>
      <c r="C21" s="92" t="s">
        <v>9</v>
      </c>
      <c r="D21" s="78">
        <v>10459</v>
      </c>
      <c r="E21" s="68">
        <v>10809</v>
      </c>
      <c r="F21">
        <f t="shared" si="0"/>
        <v>351</v>
      </c>
      <c r="G21" s="92" t="s">
        <v>16</v>
      </c>
      <c r="H21" s="99">
        <f t="shared" si="2"/>
        <v>-8</v>
      </c>
      <c r="I21" s="92" t="s">
        <v>17</v>
      </c>
      <c r="J21" s="92" t="s">
        <v>62</v>
      </c>
      <c r="K21" s="2" t="s">
        <v>12</v>
      </c>
      <c r="L21" s="2" t="s">
        <v>63</v>
      </c>
      <c r="M21" s="2" t="s">
        <v>64</v>
      </c>
      <c r="N21" s="2" t="s">
        <v>65</v>
      </c>
      <c r="O21" s="2" t="s">
        <v>66</v>
      </c>
      <c r="P21" s="2" t="s">
        <v>549</v>
      </c>
      <c r="Q21" s="2" t="s">
        <v>12</v>
      </c>
      <c r="R21" s="2" t="s">
        <v>67</v>
      </c>
      <c r="S21" s="2" t="s">
        <v>550</v>
      </c>
      <c r="T21" s="92" t="s">
        <v>1395</v>
      </c>
      <c r="U21" s="92" t="s">
        <v>1395</v>
      </c>
      <c r="V21" s="2" t="s">
        <v>14</v>
      </c>
      <c r="W21" s="2" t="s">
        <v>12</v>
      </c>
      <c r="X21" s="112">
        <v>20</v>
      </c>
      <c r="Y21" s="68" t="s">
        <v>15</v>
      </c>
      <c r="Z21" s="5"/>
      <c r="AA21" s="106"/>
    </row>
    <row r="22" spans="1:28" ht="14.25" customHeight="1">
      <c r="A22" s="92">
        <v>21</v>
      </c>
      <c r="B22" s="112">
        <v>21</v>
      </c>
      <c r="C22" s="92" t="s">
        <v>9</v>
      </c>
      <c r="D22" s="79">
        <v>10812</v>
      </c>
      <c r="E22" s="55">
        <v>10976</v>
      </c>
      <c r="F22">
        <f t="shared" si="0"/>
        <v>165</v>
      </c>
      <c r="G22" s="92" t="s">
        <v>16</v>
      </c>
      <c r="H22" s="99">
        <f t="shared" si="2"/>
        <v>2</v>
      </c>
      <c r="I22" s="92" t="s">
        <v>17</v>
      </c>
      <c r="J22" s="92" t="s">
        <v>68</v>
      </c>
      <c r="K22" s="2" t="s">
        <v>12</v>
      </c>
      <c r="L22" s="2" t="s">
        <v>69</v>
      </c>
      <c r="M22" s="2" t="s">
        <v>70</v>
      </c>
      <c r="N22" s="2" t="s">
        <v>71</v>
      </c>
      <c r="O22" s="14" t="s">
        <v>12</v>
      </c>
      <c r="P22" s="14" t="s">
        <v>12</v>
      </c>
      <c r="Q22" s="14" t="s">
        <v>12</v>
      </c>
      <c r="R22" s="14" t="s">
        <v>12</v>
      </c>
      <c r="S22" s="2" t="s">
        <v>551</v>
      </c>
      <c r="T22" s="92" t="s">
        <v>1395</v>
      </c>
      <c r="U22" s="92" t="s">
        <v>1395</v>
      </c>
      <c r="V22" s="2" t="s">
        <v>14</v>
      </c>
      <c r="W22" s="2" t="s">
        <v>531</v>
      </c>
      <c r="X22" s="112">
        <v>21</v>
      </c>
      <c r="Y22" s="55" t="s">
        <v>15</v>
      </c>
      <c r="Z22" s="2"/>
      <c r="AA22" s="11"/>
    </row>
    <row r="23" spans="1:28" ht="14.25" customHeight="1">
      <c r="A23" s="92">
        <v>22</v>
      </c>
      <c r="B23" s="112">
        <v>22</v>
      </c>
      <c r="C23" s="92" t="s">
        <v>9</v>
      </c>
      <c r="D23" s="79">
        <v>11036</v>
      </c>
      <c r="E23" s="55">
        <v>11455</v>
      </c>
      <c r="F23">
        <f t="shared" si="0"/>
        <v>420</v>
      </c>
      <c r="G23" s="92" t="s">
        <v>16</v>
      </c>
      <c r="H23" s="99">
        <f t="shared" si="2"/>
        <v>59</v>
      </c>
      <c r="I23" s="92" t="s">
        <v>17</v>
      </c>
      <c r="J23" s="92" t="s">
        <v>72</v>
      </c>
      <c r="K23" s="2" t="s">
        <v>12</v>
      </c>
      <c r="L23" s="2" t="s">
        <v>73</v>
      </c>
      <c r="M23" s="2" t="s">
        <v>74</v>
      </c>
      <c r="N23" s="2" t="s">
        <v>12</v>
      </c>
      <c r="O23" s="14" t="s">
        <v>12</v>
      </c>
      <c r="P23" s="14" t="s">
        <v>12</v>
      </c>
      <c r="Q23" s="14" t="s">
        <v>12</v>
      </c>
      <c r="R23" s="14" t="s">
        <v>12</v>
      </c>
      <c r="S23" s="14" t="s">
        <v>538</v>
      </c>
      <c r="T23" s="92" t="s">
        <v>1395</v>
      </c>
      <c r="U23" s="92" t="s">
        <v>1395</v>
      </c>
      <c r="V23" s="2" t="s">
        <v>14</v>
      </c>
      <c r="W23" s="2" t="s">
        <v>531</v>
      </c>
      <c r="X23" s="112">
        <v>22</v>
      </c>
      <c r="Y23" s="55" t="s">
        <v>15</v>
      </c>
      <c r="Z23" s="2"/>
      <c r="AA23" s="11"/>
    </row>
    <row r="24" spans="1:28" ht="14.25" customHeight="1">
      <c r="A24" s="92">
        <v>23</v>
      </c>
      <c r="B24" s="112">
        <v>23</v>
      </c>
      <c r="C24" s="92" t="s">
        <v>9</v>
      </c>
      <c r="D24" s="55">
        <v>11436</v>
      </c>
      <c r="E24" s="55">
        <v>11876</v>
      </c>
      <c r="F24">
        <f t="shared" si="0"/>
        <v>441</v>
      </c>
      <c r="G24" s="92" t="s">
        <v>16</v>
      </c>
      <c r="H24" s="99">
        <f t="shared" si="2"/>
        <v>-20</v>
      </c>
      <c r="I24" s="92" t="s">
        <v>17</v>
      </c>
      <c r="J24" s="92" t="s">
        <v>75</v>
      </c>
      <c r="K24" s="2" t="s">
        <v>12</v>
      </c>
      <c r="L24" s="2" t="s">
        <v>76</v>
      </c>
      <c r="M24" s="2" t="s">
        <v>77</v>
      </c>
      <c r="N24" s="2" t="s">
        <v>12</v>
      </c>
      <c r="O24" s="14" t="s">
        <v>12</v>
      </c>
      <c r="P24" s="14" t="s">
        <v>12</v>
      </c>
      <c r="Q24" s="14" t="s">
        <v>12</v>
      </c>
      <c r="R24" s="14" t="s">
        <v>12</v>
      </c>
      <c r="S24" s="2" t="s">
        <v>555</v>
      </c>
      <c r="T24" s="92" t="s">
        <v>1395</v>
      </c>
      <c r="U24" s="92" t="s">
        <v>1395</v>
      </c>
      <c r="V24" s="2" t="s">
        <v>554</v>
      </c>
      <c r="W24" s="2" t="s">
        <v>531</v>
      </c>
      <c r="X24" s="112">
        <v>23</v>
      </c>
      <c r="Y24" s="55" t="s">
        <v>78</v>
      </c>
      <c r="Z24" s="2"/>
      <c r="AA24" s="11"/>
    </row>
    <row r="25" spans="1:28" ht="14.25" customHeight="1">
      <c r="A25" s="92">
        <v>24</v>
      </c>
      <c r="B25" s="112">
        <v>24</v>
      </c>
      <c r="C25" s="94" t="s">
        <v>9</v>
      </c>
      <c r="D25" s="127">
        <v>11878</v>
      </c>
      <c r="E25" s="80">
        <v>12306</v>
      </c>
      <c r="F25">
        <f t="shared" si="0"/>
        <v>429</v>
      </c>
      <c r="G25" s="94" t="s">
        <v>16</v>
      </c>
      <c r="H25" s="99">
        <f t="shared" si="2"/>
        <v>1</v>
      </c>
      <c r="I25" s="94" t="s">
        <v>17</v>
      </c>
      <c r="J25" s="94" t="s">
        <v>79</v>
      </c>
      <c r="K25" s="128" t="s">
        <v>1486</v>
      </c>
      <c r="L25" s="4" t="s">
        <v>80</v>
      </c>
      <c r="M25" s="4" t="s">
        <v>81</v>
      </c>
      <c r="N25" s="4" t="s">
        <v>71</v>
      </c>
      <c r="O25" s="4" t="s">
        <v>556</v>
      </c>
      <c r="P25" s="29" t="s">
        <v>1418</v>
      </c>
      <c r="Q25" s="4" t="s">
        <v>12</v>
      </c>
      <c r="R25" s="4" t="s">
        <v>82</v>
      </c>
      <c r="S25" s="2" t="s">
        <v>557</v>
      </c>
      <c r="T25" s="92" t="s">
        <v>1395</v>
      </c>
      <c r="U25" s="92" t="s">
        <v>1395</v>
      </c>
      <c r="V25" s="2" t="s">
        <v>553</v>
      </c>
      <c r="W25" s="2" t="s">
        <v>531</v>
      </c>
      <c r="X25" s="112">
        <v>24</v>
      </c>
      <c r="Y25" s="55" t="s">
        <v>78</v>
      </c>
      <c r="Z25" s="2" t="s">
        <v>1419</v>
      </c>
      <c r="AA25" s="11"/>
    </row>
    <row r="26" spans="1:28" ht="14.25" customHeight="1">
      <c r="A26" s="92">
        <v>25</v>
      </c>
      <c r="B26" s="112">
        <v>25</v>
      </c>
      <c r="C26" s="92" t="s">
        <v>9</v>
      </c>
      <c r="D26" s="57">
        <v>12411</v>
      </c>
      <c r="E26" s="57">
        <v>13904</v>
      </c>
      <c r="F26">
        <f t="shared" si="0"/>
        <v>1494</v>
      </c>
      <c r="G26" s="92" t="s">
        <v>16</v>
      </c>
      <c r="H26" s="99">
        <f t="shared" si="2"/>
        <v>104</v>
      </c>
      <c r="I26" s="92" t="s">
        <v>17</v>
      </c>
      <c r="J26" s="92" t="s">
        <v>83</v>
      </c>
      <c r="K26" s="2" t="s">
        <v>12</v>
      </c>
      <c r="L26" s="2" t="s">
        <v>84</v>
      </c>
      <c r="M26" s="2" t="s">
        <v>85</v>
      </c>
      <c r="N26" s="2" t="s">
        <v>86</v>
      </c>
      <c r="O26" s="14" t="s">
        <v>12</v>
      </c>
      <c r="P26" s="14" t="s">
        <v>12</v>
      </c>
      <c r="Q26" s="14" t="s">
        <v>12</v>
      </c>
      <c r="R26" s="14" t="s">
        <v>12</v>
      </c>
      <c r="S26" s="30" t="s">
        <v>538</v>
      </c>
      <c r="T26" s="92" t="s">
        <v>1395</v>
      </c>
      <c r="U26" s="92" t="s">
        <v>1395</v>
      </c>
      <c r="V26" s="2" t="s">
        <v>14</v>
      </c>
      <c r="W26" s="2" t="s">
        <v>531</v>
      </c>
      <c r="X26" s="112">
        <v>25</v>
      </c>
      <c r="Y26" s="57" t="s">
        <v>15</v>
      </c>
      <c r="Z26" s="2"/>
      <c r="AA26" s="11"/>
    </row>
    <row r="27" spans="1:28" ht="14.25" customHeight="1">
      <c r="A27" s="92">
        <v>26</v>
      </c>
      <c r="B27" s="112">
        <v>26</v>
      </c>
      <c r="C27" s="92" t="s">
        <v>9</v>
      </c>
      <c r="D27" s="57">
        <v>13907</v>
      </c>
      <c r="E27" s="57">
        <v>14257</v>
      </c>
      <c r="F27">
        <f t="shared" si="0"/>
        <v>351</v>
      </c>
      <c r="G27" s="92" t="s">
        <v>16</v>
      </c>
      <c r="H27" s="99">
        <f t="shared" si="2"/>
        <v>2</v>
      </c>
      <c r="I27" s="92" t="s">
        <v>17</v>
      </c>
      <c r="J27" s="92" t="s">
        <v>87</v>
      </c>
      <c r="K27" s="2" t="s">
        <v>12</v>
      </c>
      <c r="L27" s="2" t="s">
        <v>88</v>
      </c>
      <c r="M27" s="2" t="s">
        <v>89</v>
      </c>
      <c r="N27" s="2" t="s">
        <v>90</v>
      </c>
      <c r="O27" s="2" t="s">
        <v>91</v>
      </c>
      <c r="P27" s="28" t="s">
        <v>558</v>
      </c>
      <c r="Q27" s="2" t="s">
        <v>92</v>
      </c>
      <c r="R27" s="2" t="s">
        <v>93</v>
      </c>
      <c r="S27" s="2" t="s">
        <v>561</v>
      </c>
      <c r="T27" s="92" t="s">
        <v>1395</v>
      </c>
      <c r="U27" s="92" t="s">
        <v>1395</v>
      </c>
      <c r="V27" s="2" t="s">
        <v>14</v>
      </c>
      <c r="W27" s="2" t="s">
        <v>12</v>
      </c>
      <c r="X27" s="112">
        <v>26</v>
      </c>
      <c r="Y27" s="57" t="s">
        <v>15</v>
      </c>
      <c r="Z27" s="2"/>
      <c r="AA27" s="11"/>
    </row>
    <row r="28" spans="1:28" ht="14.25" customHeight="1">
      <c r="A28" s="92">
        <v>27</v>
      </c>
      <c r="B28" s="112">
        <v>27</v>
      </c>
      <c r="C28" s="92" t="s">
        <v>9</v>
      </c>
      <c r="D28" s="57">
        <v>14251</v>
      </c>
      <c r="E28" s="57">
        <v>16443</v>
      </c>
      <c r="F28">
        <f t="shared" si="0"/>
        <v>2193</v>
      </c>
      <c r="G28" s="92" t="s">
        <v>16</v>
      </c>
      <c r="H28" s="99">
        <f t="shared" si="2"/>
        <v>-7</v>
      </c>
      <c r="I28" s="92" t="s">
        <v>17</v>
      </c>
      <c r="J28" s="92" t="s">
        <v>94</v>
      </c>
      <c r="K28" s="2" t="s">
        <v>12</v>
      </c>
      <c r="L28" s="2" t="s">
        <v>95</v>
      </c>
      <c r="M28" s="2" t="s">
        <v>96</v>
      </c>
      <c r="N28" s="2" t="s">
        <v>97</v>
      </c>
      <c r="O28" s="27" t="s">
        <v>559</v>
      </c>
      <c r="P28" s="2" t="s">
        <v>562</v>
      </c>
      <c r="Q28" s="2" t="s">
        <v>12</v>
      </c>
      <c r="R28" s="2" t="s">
        <v>98</v>
      </c>
      <c r="S28" s="2" t="s">
        <v>560</v>
      </c>
      <c r="T28" s="92" t="s">
        <v>1395</v>
      </c>
      <c r="U28" s="92" t="s">
        <v>1395</v>
      </c>
      <c r="V28" s="2" t="s">
        <v>14</v>
      </c>
      <c r="W28" s="2" t="s">
        <v>12</v>
      </c>
      <c r="X28" s="112">
        <v>27</v>
      </c>
      <c r="Y28" s="57" t="s">
        <v>99</v>
      </c>
      <c r="Z28" s="2"/>
      <c r="AA28" s="11"/>
    </row>
    <row r="29" spans="1:28" ht="14.25" customHeight="1">
      <c r="A29" s="92">
        <v>28</v>
      </c>
      <c r="B29" s="112">
        <v>28</v>
      </c>
      <c r="C29" s="92" t="s">
        <v>9</v>
      </c>
      <c r="D29" s="57">
        <v>16437</v>
      </c>
      <c r="E29" s="57">
        <v>16595</v>
      </c>
      <c r="F29">
        <f t="shared" si="0"/>
        <v>159</v>
      </c>
      <c r="G29" s="92" t="s">
        <v>16</v>
      </c>
      <c r="H29" s="99">
        <f t="shared" si="2"/>
        <v>-7</v>
      </c>
      <c r="I29" s="92" t="s">
        <v>17</v>
      </c>
      <c r="J29" s="92" t="s">
        <v>100</v>
      </c>
      <c r="K29" s="2" t="s">
        <v>12</v>
      </c>
      <c r="L29" s="2" t="s">
        <v>101</v>
      </c>
      <c r="M29" s="2" t="s">
        <v>12</v>
      </c>
      <c r="N29" s="14" t="s">
        <v>12</v>
      </c>
      <c r="O29" s="14" t="s">
        <v>12</v>
      </c>
      <c r="P29" s="2" t="s">
        <v>563</v>
      </c>
      <c r="Q29" s="2" t="s">
        <v>12</v>
      </c>
      <c r="R29" s="2" t="s">
        <v>12</v>
      </c>
      <c r="S29" s="2" t="s">
        <v>564</v>
      </c>
      <c r="T29" s="92" t="s">
        <v>1395</v>
      </c>
      <c r="U29" s="92" t="s">
        <v>1395</v>
      </c>
      <c r="V29" s="2" t="s">
        <v>553</v>
      </c>
      <c r="W29" s="2" t="s">
        <v>531</v>
      </c>
      <c r="X29" s="112">
        <v>28</v>
      </c>
      <c r="Y29" s="57" t="s">
        <v>78</v>
      </c>
      <c r="Z29" s="2"/>
      <c r="AA29" s="11"/>
    </row>
    <row r="30" spans="1:28" ht="14.25" customHeight="1">
      <c r="A30" s="92">
        <v>29</v>
      </c>
      <c r="B30" s="112">
        <v>29</v>
      </c>
      <c r="C30" s="92" t="s">
        <v>9</v>
      </c>
      <c r="D30" s="40">
        <v>16745</v>
      </c>
      <c r="E30" s="40">
        <v>18226</v>
      </c>
      <c r="F30">
        <f t="shared" si="0"/>
        <v>1482</v>
      </c>
      <c r="G30" s="92" t="s">
        <v>16</v>
      </c>
      <c r="H30" s="99">
        <f t="shared" si="2"/>
        <v>149</v>
      </c>
      <c r="I30" s="92" t="s">
        <v>17</v>
      </c>
      <c r="J30" s="92" t="s">
        <v>102</v>
      </c>
      <c r="K30" s="2" t="s">
        <v>12</v>
      </c>
      <c r="L30" s="2" t="s">
        <v>103</v>
      </c>
      <c r="M30" s="2" t="s">
        <v>104</v>
      </c>
      <c r="N30" s="2" t="s">
        <v>105</v>
      </c>
      <c r="O30" s="2" t="s">
        <v>12</v>
      </c>
      <c r="P30" s="2" t="s">
        <v>566</v>
      </c>
      <c r="Q30" s="2" t="s">
        <v>12</v>
      </c>
      <c r="R30" s="2" t="s">
        <v>12</v>
      </c>
      <c r="S30" s="2" t="s">
        <v>565</v>
      </c>
      <c r="T30" s="92" t="s">
        <v>1395</v>
      </c>
      <c r="U30" s="92" t="s">
        <v>1395</v>
      </c>
      <c r="V30" s="2" t="s">
        <v>14</v>
      </c>
      <c r="W30" s="2" t="s">
        <v>531</v>
      </c>
      <c r="X30" s="112">
        <v>29</v>
      </c>
      <c r="Y30" s="40" t="s">
        <v>15</v>
      </c>
      <c r="Z30" s="2"/>
      <c r="AA30" s="11"/>
    </row>
    <row r="31" spans="1:28" ht="14.25" customHeight="1">
      <c r="A31" s="92">
        <v>30</v>
      </c>
      <c r="B31" s="112">
        <v>30</v>
      </c>
      <c r="C31" s="92" t="s">
        <v>9</v>
      </c>
      <c r="D31" s="81">
        <v>18216</v>
      </c>
      <c r="E31" s="40">
        <v>20945</v>
      </c>
      <c r="F31">
        <f t="shared" si="0"/>
        <v>2730</v>
      </c>
      <c r="G31" s="92" t="s">
        <v>16</v>
      </c>
      <c r="H31" s="99">
        <f t="shared" si="2"/>
        <v>-11</v>
      </c>
      <c r="I31" s="92" t="s">
        <v>17</v>
      </c>
      <c r="J31" s="92" t="s">
        <v>106</v>
      </c>
      <c r="K31" s="2" t="s">
        <v>12</v>
      </c>
      <c r="L31" s="2" t="s">
        <v>107</v>
      </c>
      <c r="M31" s="2" t="s">
        <v>108</v>
      </c>
      <c r="N31" s="2" t="s">
        <v>109</v>
      </c>
      <c r="O31" s="2" t="s">
        <v>12</v>
      </c>
      <c r="P31" s="2" t="s">
        <v>567</v>
      </c>
      <c r="Q31" s="2" t="s">
        <v>12</v>
      </c>
      <c r="R31" s="2" t="s">
        <v>110</v>
      </c>
      <c r="S31" s="2" t="s">
        <v>568</v>
      </c>
      <c r="T31" s="92" t="s">
        <v>1395</v>
      </c>
      <c r="U31" s="92" t="s">
        <v>1395</v>
      </c>
      <c r="V31" s="2" t="s">
        <v>14</v>
      </c>
      <c r="W31" s="2" t="s">
        <v>12</v>
      </c>
      <c r="X31" s="112">
        <v>30</v>
      </c>
      <c r="Y31" s="40" t="s">
        <v>569</v>
      </c>
      <c r="Z31" s="5"/>
      <c r="AA31" s="11"/>
    </row>
    <row r="32" spans="1:28" ht="14.25" customHeight="1">
      <c r="A32" s="92">
        <v>31</v>
      </c>
      <c r="B32" s="112">
        <v>31</v>
      </c>
      <c r="C32" s="92" t="s">
        <v>9</v>
      </c>
      <c r="D32" s="40">
        <v>20957</v>
      </c>
      <c r="E32" s="40">
        <v>21463</v>
      </c>
      <c r="F32">
        <f t="shared" si="0"/>
        <v>507</v>
      </c>
      <c r="G32" s="92" t="s">
        <v>16</v>
      </c>
      <c r="H32" s="99">
        <f t="shared" si="2"/>
        <v>11</v>
      </c>
      <c r="I32" s="92" t="s">
        <v>17</v>
      </c>
      <c r="J32" s="92" t="s">
        <v>111</v>
      </c>
      <c r="K32" s="2" t="s">
        <v>12</v>
      </c>
      <c r="L32" s="2" t="s">
        <v>112</v>
      </c>
      <c r="M32" s="2" t="s">
        <v>113</v>
      </c>
      <c r="N32" s="2" t="s">
        <v>71</v>
      </c>
      <c r="O32" s="27" t="s">
        <v>571</v>
      </c>
      <c r="P32" s="14" t="s">
        <v>12</v>
      </c>
      <c r="Q32" s="14" t="s">
        <v>12</v>
      </c>
      <c r="R32" s="14" t="s">
        <v>12</v>
      </c>
      <c r="S32" s="2" t="s">
        <v>570</v>
      </c>
      <c r="T32" s="92" t="s">
        <v>1395</v>
      </c>
      <c r="U32" s="92" t="s">
        <v>1395</v>
      </c>
      <c r="V32" s="2" t="s">
        <v>14</v>
      </c>
      <c r="W32" s="2" t="s">
        <v>12</v>
      </c>
      <c r="X32" s="112">
        <v>31</v>
      </c>
      <c r="Y32" s="40" t="s">
        <v>1438</v>
      </c>
      <c r="Z32" s="26" t="s">
        <v>1464</v>
      </c>
      <c r="AA32" s="157"/>
    </row>
    <row r="33" spans="1:29" ht="14.25" customHeight="1">
      <c r="A33" s="92">
        <v>32</v>
      </c>
      <c r="B33" s="112">
        <v>32</v>
      </c>
      <c r="C33" s="92" t="s">
        <v>9</v>
      </c>
      <c r="D33" s="40">
        <v>21492</v>
      </c>
      <c r="E33" s="40">
        <v>22487</v>
      </c>
      <c r="F33">
        <f t="shared" si="0"/>
        <v>996</v>
      </c>
      <c r="G33" s="92" t="s">
        <v>16</v>
      </c>
      <c r="H33" s="99">
        <f t="shared" si="2"/>
        <v>28</v>
      </c>
      <c r="I33" s="92" t="s">
        <v>17</v>
      </c>
      <c r="J33" s="92" t="s">
        <v>114</v>
      </c>
      <c r="K33" s="46" t="s">
        <v>1296</v>
      </c>
      <c r="L33" s="2" t="s">
        <v>115</v>
      </c>
      <c r="M33" s="2" t="s">
        <v>116</v>
      </c>
      <c r="N33" s="2" t="s">
        <v>117</v>
      </c>
      <c r="O33" s="2" t="s">
        <v>572</v>
      </c>
      <c r="P33" s="2" t="s">
        <v>118</v>
      </c>
      <c r="Q33" s="2" t="s">
        <v>12</v>
      </c>
      <c r="R33" s="2" t="s">
        <v>119</v>
      </c>
      <c r="S33" s="11" t="s">
        <v>573</v>
      </c>
      <c r="T33" s="92" t="s">
        <v>1395</v>
      </c>
      <c r="U33" s="92" t="s">
        <v>1395</v>
      </c>
      <c r="V33" s="2" t="s">
        <v>14</v>
      </c>
      <c r="W33" s="2" t="s">
        <v>12</v>
      </c>
      <c r="X33" s="112">
        <v>32</v>
      </c>
      <c r="Y33" s="40" t="s">
        <v>120</v>
      </c>
      <c r="Z33" s="156"/>
      <c r="AA33" s="157"/>
    </row>
    <row r="34" spans="1:29" ht="14.25" customHeight="1">
      <c r="A34" s="92">
        <v>33</v>
      </c>
      <c r="B34" s="112">
        <v>33</v>
      </c>
      <c r="C34" s="92" t="s">
        <v>9</v>
      </c>
      <c r="D34" s="46">
        <v>22622</v>
      </c>
      <c r="E34" s="46">
        <v>24025</v>
      </c>
      <c r="F34">
        <f t="shared" si="0"/>
        <v>1404</v>
      </c>
      <c r="G34" s="92" t="s">
        <v>16</v>
      </c>
      <c r="H34" s="99">
        <f t="shared" si="2"/>
        <v>134</v>
      </c>
      <c r="I34" s="92" t="s">
        <v>17</v>
      </c>
      <c r="J34" s="92" t="s">
        <v>121</v>
      </c>
      <c r="K34" s="2" t="s">
        <v>12</v>
      </c>
      <c r="L34" s="2" t="s">
        <v>122</v>
      </c>
      <c r="M34" s="2" t="s">
        <v>123</v>
      </c>
      <c r="N34" s="2" t="s">
        <v>124</v>
      </c>
      <c r="O34" s="28" t="s">
        <v>577</v>
      </c>
      <c r="P34" s="28" t="s">
        <v>576</v>
      </c>
      <c r="Q34" s="2" t="s">
        <v>125</v>
      </c>
      <c r="R34" s="2" t="s">
        <v>126</v>
      </c>
      <c r="S34" s="2" t="s">
        <v>574</v>
      </c>
      <c r="T34" s="92" t="s">
        <v>1395</v>
      </c>
      <c r="U34" s="92" t="s">
        <v>1395</v>
      </c>
      <c r="V34" s="2" t="s">
        <v>14</v>
      </c>
      <c r="W34" s="2" t="s">
        <v>531</v>
      </c>
      <c r="X34" s="112">
        <v>33</v>
      </c>
      <c r="Y34" s="46" t="s">
        <v>15</v>
      </c>
      <c r="Z34" s="119" t="s">
        <v>1422</v>
      </c>
      <c r="AA34" s="33" t="s">
        <v>1416</v>
      </c>
      <c r="AC34" s="2" t="s">
        <v>575</v>
      </c>
    </row>
    <row r="35" spans="1:29" ht="14.25" customHeight="1">
      <c r="A35" s="92">
        <v>34</v>
      </c>
      <c r="B35" s="112">
        <v>34</v>
      </c>
      <c r="C35" s="92" t="s">
        <v>9</v>
      </c>
      <c r="D35" s="68">
        <v>24105</v>
      </c>
      <c r="E35" s="68">
        <v>24635</v>
      </c>
      <c r="F35">
        <f t="shared" si="0"/>
        <v>531</v>
      </c>
      <c r="G35" s="92" t="s">
        <v>16</v>
      </c>
      <c r="H35" s="99">
        <f t="shared" si="2"/>
        <v>79</v>
      </c>
      <c r="I35" s="92" t="s">
        <v>17</v>
      </c>
      <c r="J35" s="92" t="s">
        <v>127</v>
      </c>
      <c r="K35" s="2" t="s">
        <v>12</v>
      </c>
      <c r="L35" s="2" t="s">
        <v>128</v>
      </c>
      <c r="M35" s="16" t="s">
        <v>129</v>
      </c>
      <c r="N35" s="2" t="s">
        <v>130</v>
      </c>
      <c r="O35" s="14" t="s">
        <v>12</v>
      </c>
      <c r="P35" s="14" t="s">
        <v>12</v>
      </c>
      <c r="Q35" s="14" t="s">
        <v>12</v>
      </c>
      <c r="R35" s="14" t="s">
        <v>12</v>
      </c>
      <c r="S35" s="11" t="s">
        <v>578</v>
      </c>
      <c r="T35" s="92" t="s">
        <v>1395</v>
      </c>
      <c r="U35" s="92" t="s">
        <v>1395</v>
      </c>
      <c r="V35" s="2" t="s">
        <v>14</v>
      </c>
      <c r="W35" s="2" t="s">
        <v>531</v>
      </c>
      <c r="X35" s="112">
        <v>34</v>
      </c>
      <c r="Y35" s="68" t="s">
        <v>15</v>
      </c>
      <c r="Z35" s="2"/>
    </row>
    <row r="36" spans="1:29" ht="14.25" customHeight="1">
      <c r="A36" s="92">
        <v>35</v>
      </c>
      <c r="B36" s="112">
        <v>35</v>
      </c>
      <c r="C36" s="92" t="s">
        <v>9</v>
      </c>
      <c r="D36" s="68">
        <v>24645</v>
      </c>
      <c r="E36" s="68">
        <v>24986</v>
      </c>
      <c r="F36">
        <f t="shared" si="0"/>
        <v>342</v>
      </c>
      <c r="G36" s="92" t="s">
        <v>16</v>
      </c>
      <c r="H36" s="99">
        <f t="shared" si="2"/>
        <v>9</v>
      </c>
      <c r="I36" s="92" t="s">
        <v>17</v>
      </c>
      <c r="J36" s="92" t="s">
        <v>131</v>
      </c>
      <c r="K36" s="2" t="s">
        <v>12</v>
      </c>
      <c r="L36" s="2" t="s">
        <v>132</v>
      </c>
      <c r="M36" s="2" t="s">
        <v>133</v>
      </c>
      <c r="N36" s="2" t="s">
        <v>12</v>
      </c>
      <c r="O36" s="14" t="s">
        <v>12</v>
      </c>
      <c r="P36" s="14" t="s">
        <v>12</v>
      </c>
      <c r="Q36" s="14" t="s">
        <v>12</v>
      </c>
      <c r="R36" s="14" t="s">
        <v>12</v>
      </c>
      <c r="S36" s="30" t="s">
        <v>12</v>
      </c>
      <c r="T36" s="92" t="s">
        <v>1395</v>
      </c>
      <c r="U36" s="92" t="s">
        <v>1395</v>
      </c>
      <c r="V36" s="2" t="s">
        <v>14</v>
      </c>
      <c r="W36" s="2" t="s">
        <v>531</v>
      </c>
      <c r="X36" s="112">
        <v>35</v>
      </c>
      <c r="Y36" s="68" t="s">
        <v>15</v>
      </c>
      <c r="Z36" s="2"/>
    </row>
    <row r="37" spans="1:29" ht="14.25" customHeight="1">
      <c r="A37" s="92">
        <v>36</v>
      </c>
      <c r="B37" s="112">
        <v>36</v>
      </c>
      <c r="C37" s="94" t="s">
        <v>9</v>
      </c>
      <c r="D37" s="129">
        <v>25076</v>
      </c>
      <c r="E37" s="73">
        <v>25645</v>
      </c>
      <c r="F37">
        <f t="shared" si="0"/>
        <v>570</v>
      </c>
      <c r="G37" s="94" t="s">
        <v>16</v>
      </c>
      <c r="H37" s="99">
        <f t="shared" si="2"/>
        <v>89</v>
      </c>
      <c r="I37" s="94" t="s">
        <v>17</v>
      </c>
      <c r="J37" s="94" t="s">
        <v>102</v>
      </c>
      <c r="K37" s="130" t="s">
        <v>1487</v>
      </c>
      <c r="L37" s="132" t="s">
        <v>579</v>
      </c>
      <c r="M37" s="132" t="s">
        <v>134</v>
      </c>
      <c r="N37" s="132" t="s">
        <v>1391</v>
      </c>
      <c r="O37" s="132" t="s">
        <v>12</v>
      </c>
      <c r="P37" s="132" t="s">
        <v>12</v>
      </c>
      <c r="Q37" s="17" t="s">
        <v>12</v>
      </c>
      <c r="R37" s="17" t="s">
        <v>12</v>
      </c>
      <c r="S37" s="14" t="s">
        <v>580</v>
      </c>
      <c r="T37" s="92" t="s">
        <v>1395</v>
      </c>
      <c r="U37" s="92" t="s">
        <v>1395</v>
      </c>
      <c r="V37" s="4" t="s">
        <v>14</v>
      </c>
      <c r="W37" s="4" t="s">
        <v>12</v>
      </c>
      <c r="X37" s="112">
        <v>36</v>
      </c>
      <c r="Y37" s="68" t="s">
        <v>15</v>
      </c>
      <c r="Z37" s="4"/>
    </row>
    <row r="38" spans="1:29" ht="14.25" customHeight="1">
      <c r="A38" s="92">
        <v>37</v>
      </c>
      <c r="B38" s="112">
        <v>37</v>
      </c>
      <c r="C38" s="92" t="s">
        <v>9</v>
      </c>
      <c r="D38" s="68">
        <v>25632</v>
      </c>
      <c r="E38" s="68">
        <v>26186</v>
      </c>
      <c r="F38">
        <f t="shared" si="0"/>
        <v>555</v>
      </c>
      <c r="G38" s="92" t="s">
        <v>16</v>
      </c>
      <c r="H38" s="99">
        <f t="shared" si="2"/>
        <v>-14</v>
      </c>
      <c r="I38" s="92" t="s">
        <v>17</v>
      </c>
      <c r="J38" s="92" t="s">
        <v>135</v>
      </c>
      <c r="K38" s="46" t="s">
        <v>1404</v>
      </c>
      <c r="L38" s="2" t="s">
        <v>136</v>
      </c>
      <c r="M38" s="2" t="s">
        <v>137</v>
      </c>
      <c r="N38" s="2" t="s">
        <v>12</v>
      </c>
      <c r="O38" s="14" t="s">
        <v>12</v>
      </c>
      <c r="P38" s="14" t="s">
        <v>12</v>
      </c>
      <c r="Q38" s="14" t="s">
        <v>12</v>
      </c>
      <c r="R38" s="14" t="s">
        <v>12</v>
      </c>
      <c r="S38" s="14" t="s">
        <v>12</v>
      </c>
      <c r="T38" s="92" t="s">
        <v>1395</v>
      </c>
      <c r="U38" s="92" t="s">
        <v>1395</v>
      </c>
      <c r="V38" s="2" t="s">
        <v>14</v>
      </c>
      <c r="W38" s="8" t="s">
        <v>531</v>
      </c>
      <c r="X38" s="112">
        <v>37</v>
      </c>
      <c r="Y38" s="68" t="s">
        <v>15</v>
      </c>
      <c r="Z38" s="8"/>
    </row>
    <row r="39" spans="1:29" ht="14.25" customHeight="1">
      <c r="A39" s="92">
        <v>38</v>
      </c>
      <c r="B39" s="112">
        <v>38</v>
      </c>
      <c r="C39" s="92" t="s">
        <v>9</v>
      </c>
      <c r="D39" s="55">
        <v>26291</v>
      </c>
      <c r="E39" s="55">
        <v>27214</v>
      </c>
      <c r="F39">
        <f t="shared" si="0"/>
        <v>924</v>
      </c>
      <c r="G39" s="92" t="s">
        <v>16</v>
      </c>
      <c r="H39" s="99">
        <f t="shared" si="2"/>
        <v>104</v>
      </c>
      <c r="I39" s="92" t="s">
        <v>17</v>
      </c>
      <c r="J39" s="92" t="s">
        <v>138</v>
      </c>
      <c r="K39" s="2" t="s">
        <v>12</v>
      </c>
      <c r="L39" s="2" t="s">
        <v>139</v>
      </c>
      <c r="M39" s="13" t="s">
        <v>140</v>
      </c>
      <c r="N39" s="2" t="s">
        <v>141</v>
      </c>
      <c r="O39" s="2" t="s">
        <v>142</v>
      </c>
      <c r="P39" s="2" t="s">
        <v>12</v>
      </c>
      <c r="Q39" s="14" t="s">
        <v>12</v>
      </c>
      <c r="R39" s="14" t="s">
        <v>12</v>
      </c>
      <c r="S39" s="11" t="s">
        <v>581</v>
      </c>
      <c r="T39" s="92" t="s">
        <v>1395</v>
      </c>
      <c r="U39" s="92" t="s">
        <v>1395</v>
      </c>
      <c r="V39" s="2" t="s">
        <v>14</v>
      </c>
      <c r="W39" s="2" t="s">
        <v>12</v>
      </c>
      <c r="X39" s="112">
        <v>38</v>
      </c>
      <c r="Y39" s="55" t="s">
        <v>15</v>
      </c>
      <c r="Z39" s="158" t="s">
        <v>582</v>
      </c>
    </row>
    <row r="40" spans="1:29" ht="14.25" customHeight="1">
      <c r="A40" s="92">
        <v>39</v>
      </c>
      <c r="B40" s="112">
        <v>39</v>
      </c>
      <c r="C40" s="92" t="s">
        <v>9</v>
      </c>
      <c r="D40" s="55">
        <v>27223</v>
      </c>
      <c r="E40" s="55">
        <v>28194</v>
      </c>
      <c r="F40">
        <f t="shared" si="0"/>
        <v>972</v>
      </c>
      <c r="G40" s="92" t="s">
        <v>16</v>
      </c>
      <c r="H40" s="99">
        <f t="shared" si="2"/>
        <v>8</v>
      </c>
      <c r="I40" s="92" t="s">
        <v>17</v>
      </c>
      <c r="J40" s="92" t="s">
        <v>143</v>
      </c>
      <c r="K40" s="2" t="s">
        <v>12</v>
      </c>
      <c r="L40" s="2" t="s">
        <v>144</v>
      </c>
      <c r="M40" s="13" t="s">
        <v>145</v>
      </c>
      <c r="N40" s="2" t="s">
        <v>146</v>
      </c>
      <c r="O40" s="2" t="s">
        <v>584</v>
      </c>
      <c r="P40" s="2" t="s">
        <v>12</v>
      </c>
      <c r="Q40" s="14" t="s">
        <v>12</v>
      </c>
      <c r="R40" s="14" t="s">
        <v>12</v>
      </c>
      <c r="S40" s="11" t="s">
        <v>583</v>
      </c>
      <c r="T40" s="92" t="s">
        <v>1395</v>
      </c>
      <c r="U40" s="92" t="s">
        <v>1395</v>
      </c>
      <c r="V40" s="2" t="s">
        <v>14</v>
      </c>
      <c r="W40" s="2" t="s">
        <v>12</v>
      </c>
      <c r="X40" s="112">
        <v>39</v>
      </c>
      <c r="Y40" s="55" t="s">
        <v>15</v>
      </c>
      <c r="Z40" s="2"/>
    </row>
    <row r="41" spans="1:29" ht="14.25" customHeight="1">
      <c r="A41" s="92">
        <v>40</v>
      </c>
      <c r="B41" s="112">
        <v>40</v>
      </c>
      <c r="C41" s="94" t="s">
        <v>9</v>
      </c>
      <c r="D41" s="127">
        <v>28199</v>
      </c>
      <c r="E41" s="80">
        <v>28783</v>
      </c>
      <c r="F41">
        <f t="shared" si="0"/>
        <v>585</v>
      </c>
      <c r="G41" s="94" t="s">
        <v>16</v>
      </c>
      <c r="H41" s="99">
        <f t="shared" si="2"/>
        <v>4</v>
      </c>
      <c r="I41" s="94" t="s">
        <v>17</v>
      </c>
      <c r="J41" s="94" t="s">
        <v>147</v>
      </c>
      <c r="K41" s="65" t="s">
        <v>1421</v>
      </c>
      <c r="L41" s="31" t="s">
        <v>148</v>
      </c>
      <c r="M41" s="19" t="s">
        <v>149</v>
      </c>
      <c r="N41" s="4" t="s">
        <v>150</v>
      </c>
      <c r="O41" s="17" t="s">
        <v>586</v>
      </c>
      <c r="P41" s="17" t="s">
        <v>12</v>
      </c>
      <c r="Q41" s="17" t="s">
        <v>12</v>
      </c>
      <c r="R41" s="17" t="s">
        <v>12</v>
      </c>
      <c r="S41" s="11" t="s">
        <v>587</v>
      </c>
      <c r="T41" s="92" t="s">
        <v>1395</v>
      </c>
      <c r="U41" s="92" t="s">
        <v>1395</v>
      </c>
      <c r="V41" s="4" t="s">
        <v>14</v>
      </c>
      <c r="W41" s="4" t="s">
        <v>12</v>
      </c>
      <c r="X41" s="112">
        <v>40</v>
      </c>
      <c r="Y41" s="55" t="s">
        <v>585</v>
      </c>
      <c r="Z41" s="4"/>
    </row>
    <row r="42" spans="1:29" ht="14.25" customHeight="1">
      <c r="A42" s="92">
        <v>41</v>
      </c>
      <c r="B42" s="112">
        <v>41</v>
      </c>
      <c r="C42" s="92" t="s">
        <v>9</v>
      </c>
      <c r="D42" s="55">
        <v>28770</v>
      </c>
      <c r="E42" s="55">
        <v>29225</v>
      </c>
      <c r="F42">
        <f t="shared" si="0"/>
        <v>456</v>
      </c>
      <c r="G42" s="92" t="s">
        <v>16</v>
      </c>
      <c r="H42" s="99">
        <f t="shared" si="2"/>
        <v>-14</v>
      </c>
      <c r="I42" s="92" t="s">
        <v>17</v>
      </c>
      <c r="J42" s="92">
        <v>-2.29</v>
      </c>
      <c r="K42" s="2" t="s">
        <v>12</v>
      </c>
      <c r="L42" s="2" t="s">
        <v>152</v>
      </c>
      <c r="M42" s="2" t="s">
        <v>153</v>
      </c>
      <c r="N42" s="2" t="s">
        <v>146</v>
      </c>
      <c r="O42" s="2" t="s">
        <v>12</v>
      </c>
      <c r="P42" s="2" t="s">
        <v>154</v>
      </c>
      <c r="Q42" s="2" t="s">
        <v>12</v>
      </c>
      <c r="R42" s="2" t="s">
        <v>155</v>
      </c>
      <c r="S42" s="11" t="s">
        <v>588</v>
      </c>
      <c r="T42" s="92" t="s">
        <v>1395</v>
      </c>
      <c r="U42" s="92" t="s">
        <v>1395</v>
      </c>
      <c r="V42" s="2" t="s">
        <v>14</v>
      </c>
      <c r="W42" s="2" t="s">
        <v>12</v>
      </c>
      <c r="X42" s="112">
        <v>41</v>
      </c>
      <c r="Y42" s="55" t="s">
        <v>15</v>
      </c>
      <c r="Z42" s="2"/>
      <c r="AB42" s="2"/>
    </row>
    <row r="43" spans="1:29" ht="14.25" customHeight="1">
      <c r="A43" s="92">
        <v>42</v>
      </c>
      <c r="B43" s="112">
        <v>42</v>
      </c>
      <c r="C43" s="92" t="s">
        <v>9</v>
      </c>
      <c r="D43" s="55">
        <v>29222</v>
      </c>
      <c r="E43" s="55">
        <v>29896</v>
      </c>
      <c r="F43">
        <f t="shared" si="0"/>
        <v>675</v>
      </c>
      <c r="G43" s="92" t="s">
        <v>16</v>
      </c>
      <c r="H43" s="99">
        <f t="shared" si="2"/>
        <v>-4</v>
      </c>
      <c r="I43" s="92" t="s">
        <v>17</v>
      </c>
      <c r="J43" s="92">
        <v>-2.5110000000000001</v>
      </c>
      <c r="K43" s="2" t="s">
        <v>12</v>
      </c>
      <c r="L43" s="2" t="s">
        <v>156</v>
      </c>
      <c r="M43" s="2" t="s">
        <v>157</v>
      </c>
      <c r="N43" s="2" t="s">
        <v>158</v>
      </c>
      <c r="O43" s="2" t="s">
        <v>12</v>
      </c>
      <c r="P43" s="2" t="s">
        <v>12</v>
      </c>
      <c r="Q43" s="2" t="s">
        <v>12</v>
      </c>
      <c r="R43" s="2" t="s">
        <v>159</v>
      </c>
      <c r="S43" s="11" t="s">
        <v>589</v>
      </c>
      <c r="T43" s="92" t="s">
        <v>1395</v>
      </c>
      <c r="U43" s="92" t="s">
        <v>1395</v>
      </c>
      <c r="V43" s="2" t="s">
        <v>14</v>
      </c>
      <c r="W43" s="2" t="s">
        <v>12</v>
      </c>
      <c r="X43" s="112">
        <v>42</v>
      </c>
      <c r="Y43" s="55" t="s">
        <v>15</v>
      </c>
      <c r="Z43" s="2"/>
      <c r="AB43" s="2"/>
    </row>
    <row r="44" spans="1:29" ht="14.25" customHeight="1">
      <c r="A44" s="92">
        <v>43</v>
      </c>
      <c r="B44" s="112">
        <v>43</v>
      </c>
      <c r="C44" s="92" t="s">
        <v>9</v>
      </c>
      <c r="D44" s="57">
        <v>29954</v>
      </c>
      <c r="E44" s="57">
        <v>31402</v>
      </c>
      <c r="F44">
        <f t="shared" si="0"/>
        <v>1449</v>
      </c>
      <c r="G44" s="92" t="s">
        <v>16</v>
      </c>
      <c r="H44" s="99">
        <f t="shared" si="2"/>
        <v>57</v>
      </c>
      <c r="I44" s="92" t="s">
        <v>17</v>
      </c>
      <c r="J44" s="92">
        <v>-4.7560000000000002</v>
      </c>
      <c r="K44" s="2" t="s">
        <v>12</v>
      </c>
      <c r="L44" s="2" t="s">
        <v>160</v>
      </c>
      <c r="M44" s="2" t="s">
        <v>161</v>
      </c>
      <c r="N44" s="2" t="s">
        <v>162</v>
      </c>
      <c r="O44" s="2" t="s">
        <v>592</v>
      </c>
      <c r="P44" s="2" t="s">
        <v>163</v>
      </c>
      <c r="Q44" s="2"/>
      <c r="R44" s="2" t="s">
        <v>164</v>
      </c>
      <c r="S44" s="11" t="s">
        <v>593</v>
      </c>
      <c r="T44" s="92" t="s">
        <v>1395</v>
      </c>
      <c r="U44" s="92" t="s">
        <v>1395</v>
      </c>
      <c r="V44" s="2" t="s">
        <v>14</v>
      </c>
      <c r="W44" s="2" t="s">
        <v>12</v>
      </c>
      <c r="X44" s="112">
        <v>43</v>
      </c>
      <c r="Y44" s="57" t="s">
        <v>165</v>
      </c>
      <c r="Z44" s="2"/>
      <c r="AB44" s="2"/>
    </row>
    <row r="45" spans="1:29" ht="14.25" customHeight="1">
      <c r="A45" s="92">
        <v>44</v>
      </c>
      <c r="B45" s="112">
        <v>44</v>
      </c>
      <c r="C45" s="92" t="s">
        <v>9</v>
      </c>
      <c r="D45" s="57">
        <v>31415</v>
      </c>
      <c r="E45" s="57">
        <v>31885</v>
      </c>
      <c r="F45">
        <f t="shared" si="0"/>
        <v>471</v>
      </c>
      <c r="G45" s="92" t="s">
        <v>16</v>
      </c>
      <c r="H45" s="99">
        <f t="shared" si="2"/>
        <v>12</v>
      </c>
      <c r="I45" s="92" t="s">
        <v>17</v>
      </c>
      <c r="J45" s="92">
        <v>-4.2229999999999999</v>
      </c>
      <c r="K45" s="2" t="s">
        <v>12</v>
      </c>
      <c r="L45" s="2" t="s">
        <v>166</v>
      </c>
      <c r="M45" s="2" t="s">
        <v>167</v>
      </c>
      <c r="N45" s="2" t="s">
        <v>168</v>
      </c>
      <c r="O45" s="2" t="s">
        <v>591</v>
      </c>
      <c r="P45" s="2" t="s">
        <v>169</v>
      </c>
      <c r="Q45" s="2"/>
      <c r="R45" s="2"/>
      <c r="S45" s="11" t="s">
        <v>590</v>
      </c>
      <c r="T45" s="92" t="s">
        <v>1395</v>
      </c>
      <c r="U45" s="92" t="s">
        <v>1395</v>
      </c>
      <c r="V45" s="2" t="s">
        <v>14</v>
      </c>
      <c r="W45" s="2" t="s">
        <v>12</v>
      </c>
      <c r="X45" s="112">
        <v>44</v>
      </c>
      <c r="Y45" s="57" t="s">
        <v>15</v>
      </c>
      <c r="Z45" s="2"/>
      <c r="AB45" s="2"/>
    </row>
    <row r="46" spans="1:29" ht="14.25" customHeight="1">
      <c r="A46" s="92">
        <v>45</v>
      </c>
      <c r="B46" s="112">
        <v>45</v>
      </c>
      <c r="C46" s="92" t="s">
        <v>9</v>
      </c>
      <c r="D46" s="57">
        <v>31894</v>
      </c>
      <c r="E46" s="57">
        <v>32058</v>
      </c>
      <c r="F46">
        <f t="shared" si="0"/>
        <v>165</v>
      </c>
      <c r="G46" s="92" t="s">
        <v>16</v>
      </c>
      <c r="H46" s="99">
        <f t="shared" si="2"/>
        <v>8</v>
      </c>
      <c r="I46" s="92" t="s">
        <v>17</v>
      </c>
      <c r="J46" s="92">
        <v>-4.1989999999999998</v>
      </c>
      <c r="K46" s="2" t="s">
        <v>12</v>
      </c>
      <c r="L46" s="7" t="s">
        <v>170</v>
      </c>
      <c r="M46" s="2" t="s">
        <v>12</v>
      </c>
      <c r="N46" s="2" t="s">
        <v>12</v>
      </c>
      <c r="O46" s="2" t="s">
        <v>12</v>
      </c>
      <c r="P46" s="2" t="s">
        <v>12</v>
      </c>
      <c r="Q46" s="2" t="s">
        <v>12</v>
      </c>
      <c r="R46" s="2" t="s">
        <v>12</v>
      </c>
      <c r="S46" s="11" t="s">
        <v>538</v>
      </c>
      <c r="T46" s="92" t="s">
        <v>1395</v>
      </c>
      <c r="U46" s="92" t="s">
        <v>1395</v>
      </c>
      <c r="V46" s="2" t="s">
        <v>14</v>
      </c>
      <c r="W46" s="2" t="s">
        <v>531</v>
      </c>
      <c r="X46" s="112">
        <v>45</v>
      </c>
      <c r="Y46" s="57" t="s">
        <v>15</v>
      </c>
      <c r="Z46" s="2"/>
    </row>
    <row r="47" spans="1:29" ht="14.25" customHeight="1">
      <c r="A47" s="92">
        <v>46</v>
      </c>
      <c r="B47" s="112">
        <v>46</v>
      </c>
      <c r="C47" s="92" t="s">
        <v>9</v>
      </c>
      <c r="D47" s="57">
        <v>32158</v>
      </c>
      <c r="E47" s="57">
        <v>32673</v>
      </c>
      <c r="F47">
        <f t="shared" si="0"/>
        <v>516</v>
      </c>
      <c r="G47" s="92" t="s">
        <v>16</v>
      </c>
      <c r="H47" s="99">
        <f t="shared" si="2"/>
        <v>99</v>
      </c>
      <c r="I47" s="92" t="s">
        <v>17</v>
      </c>
      <c r="J47" s="92">
        <v>-2.7250000000000001</v>
      </c>
      <c r="K47" s="2" t="s">
        <v>12</v>
      </c>
      <c r="L47" s="2" t="s">
        <v>171</v>
      </c>
      <c r="M47" s="2" t="s">
        <v>172</v>
      </c>
      <c r="N47" s="2" t="s">
        <v>173</v>
      </c>
      <c r="O47" s="2" t="s">
        <v>1471</v>
      </c>
      <c r="P47" s="2" t="s">
        <v>1470</v>
      </c>
      <c r="Q47" s="2" t="s">
        <v>12</v>
      </c>
      <c r="R47" s="2" t="s">
        <v>174</v>
      </c>
      <c r="S47" s="11" t="s">
        <v>594</v>
      </c>
      <c r="T47" s="92" t="s">
        <v>1395</v>
      </c>
      <c r="U47" s="92" t="s">
        <v>1395</v>
      </c>
      <c r="V47" s="2" t="s">
        <v>14</v>
      </c>
      <c r="W47" s="2" t="s">
        <v>12</v>
      </c>
      <c r="X47" s="112">
        <v>46</v>
      </c>
      <c r="Y47" s="57" t="s">
        <v>175</v>
      </c>
      <c r="Z47" s="2"/>
      <c r="AB47" s="2"/>
    </row>
    <row r="48" spans="1:29" ht="14.25" customHeight="1">
      <c r="A48" s="92">
        <v>47</v>
      </c>
      <c r="B48" s="121">
        <v>47</v>
      </c>
      <c r="C48" s="118" t="s">
        <v>9</v>
      </c>
      <c r="D48" s="131">
        <v>32158</v>
      </c>
      <c r="E48" s="122">
        <v>32990</v>
      </c>
      <c r="F48" s="2">
        <f t="shared" si="0"/>
        <v>833</v>
      </c>
      <c r="G48" s="118" t="s">
        <v>16</v>
      </c>
      <c r="H48" s="118">
        <f>D48-E46-1</f>
        <v>99</v>
      </c>
      <c r="I48" s="118" t="s">
        <v>17</v>
      </c>
      <c r="J48" s="118">
        <v>-2.7250000000000001</v>
      </c>
      <c r="K48" s="66" t="s">
        <v>1488</v>
      </c>
      <c r="L48" s="2" t="s">
        <v>1467</v>
      </c>
      <c r="M48" s="135" t="s">
        <v>1468</v>
      </c>
      <c r="N48" s="2" t="s">
        <v>1472</v>
      </c>
      <c r="O48" s="2" t="s">
        <v>1471</v>
      </c>
      <c r="P48" s="2" t="s">
        <v>1470</v>
      </c>
      <c r="Q48" s="2" t="s">
        <v>12</v>
      </c>
      <c r="R48" s="2" t="s">
        <v>12</v>
      </c>
      <c r="S48" s="11" t="s">
        <v>1469</v>
      </c>
      <c r="T48" s="92" t="s">
        <v>1395</v>
      </c>
      <c r="U48" s="92" t="s">
        <v>1395</v>
      </c>
      <c r="V48" s="2" t="s">
        <v>14</v>
      </c>
      <c r="W48" s="2" t="s">
        <v>12</v>
      </c>
      <c r="X48" s="121">
        <v>47</v>
      </c>
      <c r="Y48" s="120" t="s">
        <v>175</v>
      </c>
      <c r="Z48" s="70" t="s">
        <v>595</v>
      </c>
      <c r="AB48" s="2"/>
    </row>
    <row r="49" spans="1:28" ht="14.25" customHeight="1">
      <c r="A49" s="92">
        <v>48</v>
      </c>
      <c r="B49" s="112">
        <v>48</v>
      </c>
      <c r="C49" s="92" t="s">
        <v>9</v>
      </c>
      <c r="D49" s="57">
        <v>32990</v>
      </c>
      <c r="E49" s="57">
        <v>35143</v>
      </c>
      <c r="F49">
        <f t="shared" si="0"/>
        <v>2154</v>
      </c>
      <c r="G49" s="92" t="s">
        <v>16</v>
      </c>
      <c r="H49" s="99">
        <f t="shared" si="2"/>
        <v>-1</v>
      </c>
      <c r="I49" s="92" t="s">
        <v>17</v>
      </c>
      <c r="J49" s="92">
        <v>-4.6159999999999997</v>
      </c>
      <c r="K49" s="2" t="s">
        <v>12</v>
      </c>
      <c r="L49" s="7" t="s">
        <v>176</v>
      </c>
      <c r="M49" s="2" t="s">
        <v>12</v>
      </c>
      <c r="O49" s="2" t="s">
        <v>12</v>
      </c>
      <c r="P49" s="2" t="s">
        <v>12</v>
      </c>
      <c r="Q49" s="2" t="s">
        <v>12</v>
      </c>
      <c r="R49" s="12" t="s">
        <v>177</v>
      </c>
      <c r="S49" s="11" t="s">
        <v>596</v>
      </c>
      <c r="T49" s="92" t="s">
        <v>1395</v>
      </c>
      <c r="U49" s="92" t="s">
        <v>1395</v>
      </c>
      <c r="V49" s="2" t="s">
        <v>14</v>
      </c>
      <c r="W49" s="2" t="s">
        <v>531</v>
      </c>
      <c r="X49" s="112">
        <v>48</v>
      </c>
      <c r="Y49" s="86" t="s">
        <v>178</v>
      </c>
      <c r="Z49" s="2"/>
    </row>
    <row r="50" spans="1:28" ht="14.25" customHeight="1">
      <c r="A50" s="92">
        <v>49</v>
      </c>
      <c r="B50" s="112">
        <v>49</v>
      </c>
      <c r="C50" s="92" t="s">
        <v>9</v>
      </c>
      <c r="D50" s="57">
        <v>35143</v>
      </c>
      <c r="E50" s="57">
        <v>35772</v>
      </c>
      <c r="F50">
        <f t="shared" si="0"/>
        <v>630</v>
      </c>
      <c r="G50" s="92" t="s">
        <v>16</v>
      </c>
      <c r="H50" s="99">
        <f t="shared" si="2"/>
        <v>-1</v>
      </c>
      <c r="I50" s="92" t="s">
        <v>17</v>
      </c>
      <c r="J50" s="92">
        <v>-5.22</v>
      </c>
      <c r="K50" s="2" t="s">
        <v>12</v>
      </c>
      <c r="L50" s="2" t="s">
        <v>179</v>
      </c>
      <c r="M50" s="2" t="s">
        <v>180</v>
      </c>
      <c r="N50" s="2" t="s">
        <v>173</v>
      </c>
      <c r="O50" s="32" t="s">
        <v>598</v>
      </c>
      <c r="P50" s="2" t="s">
        <v>597</v>
      </c>
      <c r="R50" s="27"/>
      <c r="S50" s="11" t="s">
        <v>599</v>
      </c>
      <c r="T50" s="92" t="s">
        <v>1395</v>
      </c>
      <c r="U50" s="92" t="s">
        <v>1395</v>
      </c>
      <c r="V50" s="2" t="s">
        <v>14</v>
      </c>
      <c r="W50" s="2" t="s">
        <v>12</v>
      </c>
      <c r="X50" s="112">
        <v>49</v>
      </c>
      <c r="Y50" s="57" t="s">
        <v>181</v>
      </c>
      <c r="Z50" s="2"/>
      <c r="AB50" s="2"/>
    </row>
    <row r="51" spans="1:28" ht="14.25" customHeight="1">
      <c r="A51" s="92">
        <v>50</v>
      </c>
      <c r="B51" s="112">
        <v>50</v>
      </c>
      <c r="C51" s="92" t="s">
        <v>9</v>
      </c>
      <c r="D51" s="57">
        <v>35782</v>
      </c>
      <c r="E51" s="57">
        <v>35952</v>
      </c>
      <c r="F51">
        <f t="shared" si="0"/>
        <v>171</v>
      </c>
      <c r="G51" s="92" t="s">
        <v>16</v>
      </c>
      <c r="H51" s="99">
        <f t="shared" si="2"/>
        <v>9</v>
      </c>
      <c r="I51" s="92" t="s">
        <v>17</v>
      </c>
      <c r="J51" s="92">
        <v>-2.335</v>
      </c>
      <c r="K51" s="2" t="s">
        <v>12</v>
      </c>
      <c r="L51" s="2" t="s">
        <v>182</v>
      </c>
      <c r="M51" s="2" t="s">
        <v>183</v>
      </c>
      <c r="N51" s="2" t="s">
        <v>173</v>
      </c>
      <c r="P51" s="27" t="s">
        <v>601</v>
      </c>
      <c r="Q51" s="2" t="s">
        <v>12</v>
      </c>
      <c r="R51" s="2" t="s">
        <v>12</v>
      </c>
      <c r="S51" s="11" t="s">
        <v>600</v>
      </c>
      <c r="T51" s="92" t="s">
        <v>1395</v>
      </c>
      <c r="U51" s="92" t="s">
        <v>1395</v>
      </c>
      <c r="V51" s="2" t="s">
        <v>14</v>
      </c>
      <c r="W51" s="2" t="s">
        <v>12</v>
      </c>
      <c r="X51" s="112">
        <v>50</v>
      </c>
      <c r="Y51" s="57" t="s">
        <v>15</v>
      </c>
      <c r="Z51" s="2"/>
      <c r="AB51" s="2"/>
    </row>
    <row r="52" spans="1:28" ht="14.25" customHeight="1">
      <c r="A52" s="92">
        <v>51</v>
      </c>
      <c r="B52" s="112">
        <v>51</v>
      </c>
      <c r="C52" s="92" t="s">
        <v>9</v>
      </c>
      <c r="D52" s="57">
        <v>35945</v>
      </c>
      <c r="E52" s="57">
        <v>36532</v>
      </c>
      <c r="F52">
        <f t="shared" si="0"/>
        <v>588</v>
      </c>
      <c r="G52" s="92" t="s">
        <v>16</v>
      </c>
      <c r="H52" s="99">
        <f t="shared" si="2"/>
        <v>-8</v>
      </c>
      <c r="I52" s="92" t="s">
        <v>17</v>
      </c>
      <c r="J52" s="92">
        <v>-3.1150000000000002</v>
      </c>
      <c r="K52" s="2" t="s">
        <v>12</v>
      </c>
      <c r="L52" s="2" t="s">
        <v>184</v>
      </c>
      <c r="M52" s="2" t="s">
        <v>185</v>
      </c>
      <c r="N52" s="2" t="s">
        <v>146</v>
      </c>
      <c r="O52" s="2" t="s">
        <v>12</v>
      </c>
      <c r="P52" s="2" t="s">
        <v>12</v>
      </c>
      <c r="Q52" s="2" t="s">
        <v>12</v>
      </c>
      <c r="R52" s="2" t="s">
        <v>12</v>
      </c>
      <c r="S52" s="11" t="s">
        <v>602</v>
      </c>
      <c r="T52" s="92" t="s">
        <v>1395</v>
      </c>
      <c r="U52" s="92" t="s">
        <v>1395</v>
      </c>
      <c r="V52" s="2" t="s">
        <v>14</v>
      </c>
      <c r="W52" s="2" t="s">
        <v>12</v>
      </c>
      <c r="X52" s="112">
        <v>51</v>
      </c>
      <c r="Y52" s="57" t="s">
        <v>15</v>
      </c>
      <c r="Z52" s="2"/>
      <c r="AB52" s="2"/>
    </row>
    <row r="53" spans="1:28" ht="14.25" customHeight="1">
      <c r="A53" s="92">
        <v>52</v>
      </c>
      <c r="B53" s="112">
        <v>52</v>
      </c>
      <c r="C53" s="92" t="s">
        <v>9</v>
      </c>
      <c r="D53" s="40">
        <v>36533</v>
      </c>
      <c r="E53" s="40">
        <v>39103</v>
      </c>
      <c r="F53">
        <f t="shared" si="0"/>
        <v>2571</v>
      </c>
      <c r="G53" s="92" t="s">
        <v>16</v>
      </c>
      <c r="H53" s="99">
        <f t="shared" si="2"/>
        <v>0</v>
      </c>
      <c r="I53" s="92" t="s">
        <v>17</v>
      </c>
      <c r="J53" s="92">
        <v>-2.78</v>
      </c>
      <c r="K53" s="2" t="s">
        <v>12</v>
      </c>
      <c r="L53" s="2" t="s">
        <v>186</v>
      </c>
      <c r="M53" s="2" t="s">
        <v>187</v>
      </c>
      <c r="N53" s="2" t="s">
        <v>188</v>
      </c>
      <c r="O53" s="2" t="s">
        <v>189</v>
      </c>
      <c r="P53" s="2" t="s">
        <v>190</v>
      </c>
      <c r="Q53" s="2" t="s">
        <v>191</v>
      </c>
      <c r="R53" s="2" t="s">
        <v>192</v>
      </c>
      <c r="S53" s="11" t="s">
        <v>603</v>
      </c>
      <c r="T53" s="92" t="s">
        <v>1395</v>
      </c>
      <c r="U53" s="92" t="s">
        <v>1395</v>
      </c>
      <c r="V53" s="2" t="s">
        <v>14</v>
      </c>
      <c r="W53" s="2" t="s">
        <v>12</v>
      </c>
      <c r="X53" s="112">
        <v>52</v>
      </c>
      <c r="Y53" s="40" t="s">
        <v>181</v>
      </c>
      <c r="Z53" s="2"/>
      <c r="AB53" s="2"/>
    </row>
    <row r="54" spans="1:28" ht="14.25" customHeight="1">
      <c r="A54" s="92">
        <v>53</v>
      </c>
      <c r="B54" s="112">
        <v>53</v>
      </c>
      <c r="C54" s="92" t="s">
        <v>9</v>
      </c>
      <c r="D54" s="40">
        <v>39103</v>
      </c>
      <c r="E54" s="40">
        <v>39750</v>
      </c>
      <c r="F54">
        <f t="shared" si="0"/>
        <v>648</v>
      </c>
      <c r="G54" s="92" t="s">
        <v>16</v>
      </c>
      <c r="H54" s="99">
        <f t="shared" si="2"/>
        <v>-1</v>
      </c>
      <c r="I54" s="92" t="s">
        <v>17</v>
      </c>
      <c r="J54" s="92">
        <v>-3.3439999999999999</v>
      </c>
      <c r="K54" s="2" t="s">
        <v>12</v>
      </c>
      <c r="L54" s="2" t="s">
        <v>193</v>
      </c>
      <c r="M54" s="2" t="s">
        <v>194</v>
      </c>
      <c r="N54" s="2" t="s">
        <v>195</v>
      </c>
      <c r="O54" s="2" t="s">
        <v>12</v>
      </c>
      <c r="P54" s="2" t="s">
        <v>12</v>
      </c>
      <c r="Q54" s="2" t="s">
        <v>12</v>
      </c>
      <c r="R54" s="2" t="s">
        <v>12</v>
      </c>
      <c r="S54" s="11" t="s">
        <v>604</v>
      </c>
      <c r="T54" s="92" t="s">
        <v>1395</v>
      </c>
      <c r="U54" s="92" t="s">
        <v>1395</v>
      </c>
      <c r="V54" s="2" t="s">
        <v>14</v>
      </c>
      <c r="W54" s="2" t="s">
        <v>531</v>
      </c>
      <c r="X54" s="112">
        <v>53</v>
      </c>
      <c r="Y54" s="40" t="s">
        <v>15</v>
      </c>
      <c r="Z54" s="2"/>
      <c r="AB54" s="2"/>
    </row>
    <row r="55" spans="1:28" ht="14.25" customHeight="1">
      <c r="A55" s="92">
        <v>54</v>
      </c>
      <c r="B55" s="112">
        <v>54</v>
      </c>
      <c r="C55" s="92" t="s">
        <v>9</v>
      </c>
      <c r="D55" s="40">
        <v>39805</v>
      </c>
      <c r="E55" s="40">
        <v>40224</v>
      </c>
      <c r="F55">
        <f t="shared" si="0"/>
        <v>420</v>
      </c>
      <c r="G55" s="92" t="s">
        <v>16</v>
      </c>
      <c r="H55" s="99">
        <f t="shared" si="2"/>
        <v>54</v>
      </c>
      <c r="I55" s="92" t="s">
        <v>17</v>
      </c>
      <c r="J55" s="92">
        <v>-2.5630000000000002</v>
      </c>
      <c r="K55" s="2" t="s">
        <v>12</v>
      </c>
      <c r="L55" s="2" t="s">
        <v>196</v>
      </c>
      <c r="M55" s="2" t="s">
        <v>197</v>
      </c>
      <c r="N55" s="2" t="s">
        <v>198</v>
      </c>
      <c r="O55" s="2" t="s">
        <v>606</v>
      </c>
      <c r="P55" s="2" t="s">
        <v>607</v>
      </c>
      <c r="Q55" s="2" t="s">
        <v>12</v>
      </c>
      <c r="R55" s="2" t="s">
        <v>199</v>
      </c>
      <c r="S55" s="11" t="s">
        <v>605</v>
      </c>
      <c r="T55" s="92" t="s">
        <v>1395</v>
      </c>
      <c r="U55" s="92" t="s">
        <v>1395</v>
      </c>
      <c r="V55" s="2" t="s">
        <v>14</v>
      </c>
      <c r="W55" s="2" t="s">
        <v>12</v>
      </c>
      <c r="X55" s="112">
        <v>54</v>
      </c>
      <c r="Y55" s="40" t="s">
        <v>200</v>
      </c>
      <c r="Z55" s="2"/>
      <c r="AB55" s="2"/>
    </row>
    <row r="56" spans="1:28" ht="14.25" customHeight="1">
      <c r="A56" s="92">
        <v>55</v>
      </c>
      <c r="B56" s="112">
        <v>55</v>
      </c>
      <c r="C56" s="92" t="s">
        <v>9</v>
      </c>
      <c r="D56" s="40">
        <v>40230</v>
      </c>
      <c r="E56" s="40">
        <v>41975</v>
      </c>
      <c r="F56">
        <f t="shared" si="0"/>
        <v>1746</v>
      </c>
      <c r="G56" s="92" t="s">
        <v>16</v>
      </c>
      <c r="H56" s="99">
        <f t="shared" si="2"/>
        <v>5</v>
      </c>
      <c r="I56" s="92" t="s">
        <v>17</v>
      </c>
      <c r="J56" s="92">
        <v>-4.8049999999999997</v>
      </c>
      <c r="K56" s="2" t="s">
        <v>12</v>
      </c>
      <c r="L56" s="2" t="s">
        <v>201</v>
      </c>
      <c r="M56" s="2" t="s">
        <v>202</v>
      </c>
      <c r="N56" s="2" t="s">
        <v>203</v>
      </c>
      <c r="O56" s="2" t="s">
        <v>608</v>
      </c>
      <c r="P56" s="2" t="s">
        <v>204</v>
      </c>
      <c r="Q56" s="2" t="s">
        <v>12</v>
      </c>
      <c r="R56" s="2" t="s">
        <v>205</v>
      </c>
      <c r="S56" s="11" t="s">
        <v>609</v>
      </c>
      <c r="T56" s="92" t="s">
        <v>1395</v>
      </c>
      <c r="U56" s="92" t="s">
        <v>1395</v>
      </c>
      <c r="V56" s="2" t="s">
        <v>14</v>
      </c>
      <c r="W56" s="2" t="s">
        <v>12</v>
      </c>
      <c r="X56" s="112">
        <v>55</v>
      </c>
      <c r="Y56" s="40" t="s">
        <v>206</v>
      </c>
      <c r="Z56" s="2"/>
      <c r="AB56" s="2"/>
    </row>
    <row r="57" spans="1:28" ht="14.25" customHeight="1">
      <c r="A57" s="92">
        <v>56</v>
      </c>
      <c r="B57" s="112">
        <v>56</v>
      </c>
      <c r="C57" s="92" t="s">
        <v>9</v>
      </c>
      <c r="D57" s="40">
        <v>41972</v>
      </c>
      <c r="E57" s="40">
        <v>43339</v>
      </c>
      <c r="F57">
        <f t="shared" si="0"/>
        <v>1368</v>
      </c>
      <c r="G57" s="92" t="s">
        <v>16</v>
      </c>
      <c r="H57" s="99">
        <f t="shared" si="2"/>
        <v>-4</v>
      </c>
      <c r="I57" s="92" t="s">
        <v>17</v>
      </c>
      <c r="J57" s="92">
        <v>-3.3570000000000002</v>
      </c>
      <c r="K57" s="2" t="s">
        <v>12</v>
      </c>
      <c r="L57" s="2" t="s">
        <v>207</v>
      </c>
      <c r="M57" s="2" t="s">
        <v>208</v>
      </c>
      <c r="N57" s="2" t="s">
        <v>209</v>
      </c>
      <c r="O57" s="2" t="s">
        <v>210</v>
      </c>
      <c r="P57" s="28" t="s">
        <v>610</v>
      </c>
      <c r="Q57" s="2" t="s">
        <v>12</v>
      </c>
      <c r="R57" s="2" t="s">
        <v>211</v>
      </c>
      <c r="S57" s="11" t="s">
        <v>611</v>
      </c>
      <c r="T57" s="92" t="s">
        <v>1395</v>
      </c>
      <c r="U57" s="92" t="s">
        <v>1395</v>
      </c>
      <c r="V57" s="2" t="s">
        <v>14</v>
      </c>
      <c r="W57" s="2" t="s">
        <v>12</v>
      </c>
      <c r="X57" s="112">
        <v>56</v>
      </c>
      <c r="Y57" s="40" t="s">
        <v>181</v>
      </c>
      <c r="Z57" s="2"/>
      <c r="AB57" s="2"/>
    </row>
    <row r="58" spans="1:28" ht="14" customHeight="1">
      <c r="A58" s="92">
        <v>57</v>
      </c>
      <c r="B58" s="112">
        <v>57</v>
      </c>
      <c r="C58" s="92" t="s">
        <v>9</v>
      </c>
      <c r="D58" s="40">
        <v>43320</v>
      </c>
      <c r="E58" s="40">
        <v>46577</v>
      </c>
      <c r="F58">
        <f t="shared" si="0"/>
        <v>3258</v>
      </c>
      <c r="G58" s="92" t="s">
        <v>16</v>
      </c>
      <c r="H58" s="99">
        <f t="shared" si="2"/>
        <v>-20</v>
      </c>
      <c r="I58" s="92" t="s">
        <v>17</v>
      </c>
      <c r="J58" s="95">
        <v>-3.75</v>
      </c>
      <c r="K58" s="2"/>
      <c r="L58" s="2" t="s">
        <v>212</v>
      </c>
      <c r="M58" s="2" t="s">
        <v>213</v>
      </c>
      <c r="N58" s="2" t="s">
        <v>214</v>
      </c>
      <c r="O58" s="2" t="s">
        <v>12</v>
      </c>
      <c r="P58" s="2" t="s">
        <v>12</v>
      </c>
      <c r="Q58" s="2" t="s">
        <v>12</v>
      </c>
      <c r="R58" s="2" t="s">
        <v>12</v>
      </c>
      <c r="S58" s="11" t="s">
        <v>612</v>
      </c>
      <c r="T58" s="92" t="s">
        <v>1395</v>
      </c>
      <c r="U58" s="92" t="s">
        <v>1395</v>
      </c>
      <c r="V58" s="2" t="s">
        <v>14</v>
      </c>
      <c r="W58" s="2" t="s">
        <v>12</v>
      </c>
      <c r="X58" s="112">
        <v>57</v>
      </c>
      <c r="Y58" s="40" t="s">
        <v>181</v>
      </c>
      <c r="Z58" s="2"/>
      <c r="AB58" s="2"/>
    </row>
    <row r="59" spans="1:28" ht="14.25" customHeight="1">
      <c r="A59" s="92">
        <v>58</v>
      </c>
      <c r="B59" s="112">
        <v>58</v>
      </c>
      <c r="C59" s="92" t="s">
        <v>215</v>
      </c>
      <c r="D59" s="46">
        <v>48575</v>
      </c>
      <c r="E59" s="46">
        <v>46650</v>
      </c>
      <c r="F59">
        <f>E59-D59-1</f>
        <v>-1926</v>
      </c>
      <c r="G59" s="92" t="s">
        <v>16</v>
      </c>
      <c r="H59" s="92">
        <f>E60-D59-1</f>
        <v>-41</v>
      </c>
      <c r="I59" s="92" t="s">
        <v>17</v>
      </c>
      <c r="J59" s="92">
        <v>-3.5539999999999998</v>
      </c>
      <c r="K59" s="2" t="s">
        <v>12</v>
      </c>
      <c r="L59" s="2" t="s">
        <v>216</v>
      </c>
      <c r="M59" s="2" t="s">
        <v>217</v>
      </c>
      <c r="N59" s="2" t="s">
        <v>218</v>
      </c>
      <c r="O59" s="2" t="s">
        <v>613</v>
      </c>
      <c r="P59" s="2" t="s">
        <v>219</v>
      </c>
      <c r="Q59" s="2" t="s">
        <v>220</v>
      </c>
      <c r="R59" s="2" t="s">
        <v>221</v>
      </c>
      <c r="S59" s="11" t="s">
        <v>614</v>
      </c>
      <c r="T59" s="92" t="s">
        <v>1395</v>
      </c>
      <c r="U59" s="92" t="s">
        <v>1395</v>
      </c>
      <c r="V59" s="2" t="s">
        <v>14</v>
      </c>
      <c r="X59" s="112">
        <v>58</v>
      </c>
      <c r="Y59" s="46" t="s">
        <v>222</v>
      </c>
      <c r="Z59" s="2"/>
      <c r="AB59" s="2"/>
    </row>
    <row r="60" spans="1:28" ht="13" customHeight="1">
      <c r="A60" s="92">
        <v>59</v>
      </c>
      <c r="B60" s="112">
        <v>59</v>
      </c>
      <c r="C60" s="92" t="s">
        <v>215</v>
      </c>
      <c r="D60" s="46">
        <v>49689</v>
      </c>
      <c r="E60" s="46">
        <v>48535</v>
      </c>
      <c r="F60">
        <f>E60-D60-1</f>
        <v>-1155</v>
      </c>
      <c r="G60" s="92" t="s">
        <v>16</v>
      </c>
      <c r="H60" s="92">
        <f>E61-D60-1</f>
        <v>5</v>
      </c>
      <c r="I60" s="92" t="s">
        <v>17</v>
      </c>
      <c r="J60" s="92">
        <v>-3.4929999999999999</v>
      </c>
      <c r="K60" s="2" t="s">
        <v>12</v>
      </c>
      <c r="L60" s="2" t="s">
        <v>223</v>
      </c>
      <c r="M60" s="2" t="s">
        <v>12</v>
      </c>
      <c r="N60" s="2" t="s">
        <v>12</v>
      </c>
      <c r="O60" s="2" t="s">
        <v>12</v>
      </c>
      <c r="P60" s="2" t="s">
        <v>12</v>
      </c>
      <c r="Q60" s="2" t="s">
        <v>12</v>
      </c>
      <c r="R60" s="2" t="s">
        <v>12</v>
      </c>
      <c r="S60" s="2" t="s">
        <v>12</v>
      </c>
      <c r="T60" s="92" t="s">
        <v>1395</v>
      </c>
      <c r="U60" s="92" t="s">
        <v>1395</v>
      </c>
      <c r="V60" s="2" t="s">
        <v>14</v>
      </c>
      <c r="W60" s="2" t="s">
        <v>531</v>
      </c>
      <c r="X60" s="112">
        <v>59</v>
      </c>
      <c r="Y60" s="46" t="s">
        <v>15</v>
      </c>
      <c r="Z60" s="2"/>
      <c r="AA60" s="11"/>
      <c r="AB60" s="2"/>
    </row>
    <row r="61" spans="1:28" ht="14.25" customHeight="1">
      <c r="A61" s="97" t="s">
        <v>1392</v>
      </c>
      <c r="B61" s="124">
        <v>60</v>
      </c>
      <c r="C61" s="97" t="s">
        <v>215</v>
      </c>
      <c r="D61" s="5">
        <v>49910</v>
      </c>
      <c r="E61" s="5">
        <v>49695</v>
      </c>
      <c r="F61" s="5">
        <f>E61-D61-1</f>
        <v>-216</v>
      </c>
      <c r="G61" s="92" t="s">
        <v>16</v>
      </c>
      <c r="H61" s="97">
        <f>E62-D61-1</f>
        <v>56</v>
      </c>
      <c r="I61" s="149" t="s">
        <v>618</v>
      </c>
      <c r="J61" s="125" t="s">
        <v>1423</v>
      </c>
      <c r="K61" s="5"/>
      <c r="L61" s="5" t="s">
        <v>617</v>
      </c>
      <c r="M61" s="5" t="s">
        <v>12</v>
      </c>
      <c r="N61" s="5" t="s">
        <v>12</v>
      </c>
      <c r="O61" s="5" t="s">
        <v>12</v>
      </c>
      <c r="P61" s="5" t="s">
        <v>12</v>
      </c>
      <c r="Q61" s="5" t="s">
        <v>12</v>
      </c>
      <c r="R61" s="5" t="s">
        <v>12</v>
      </c>
      <c r="S61" s="5" t="s">
        <v>12</v>
      </c>
      <c r="T61" s="92" t="s">
        <v>1395</v>
      </c>
      <c r="U61" s="92" t="s">
        <v>1395</v>
      </c>
      <c r="V61" s="5" t="s">
        <v>14</v>
      </c>
      <c r="W61" s="5" t="s">
        <v>541</v>
      </c>
      <c r="X61" s="124">
        <v>60</v>
      </c>
      <c r="Y61" s="5" t="s">
        <v>15</v>
      </c>
      <c r="Z61" s="2"/>
      <c r="AA61" s="11"/>
      <c r="AB61" s="2"/>
    </row>
    <row r="62" spans="1:28" ht="14.25" customHeight="1">
      <c r="A62" s="96" t="s">
        <v>1461</v>
      </c>
      <c r="B62" s="113"/>
      <c r="C62" s="96" t="s">
        <v>9</v>
      </c>
      <c r="D62" s="20">
        <v>49866</v>
      </c>
      <c r="E62" s="20">
        <v>49967</v>
      </c>
      <c r="F62" s="20">
        <v>102</v>
      </c>
      <c r="G62" s="96"/>
      <c r="H62" s="96"/>
      <c r="I62" s="165" t="s">
        <v>10</v>
      </c>
      <c r="J62" s="96">
        <v>-4.5759999999999996</v>
      </c>
      <c r="K62" s="20"/>
      <c r="L62" s="20" t="s">
        <v>615</v>
      </c>
      <c r="M62" s="20" t="s">
        <v>12</v>
      </c>
      <c r="N62" s="20" t="s">
        <v>12</v>
      </c>
      <c r="O62" s="20" t="s">
        <v>12</v>
      </c>
      <c r="P62" s="20" t="s">
        <v>12</v>
      </c>
      <c r="Q62" s="20" t="s">
        <v>12</v>
      </c>
      <c r="R62" s="20" t="s">
        <v>12</v>
      </c>
      <c r="S62" s="20" t="s">
        <v>12</v>
      </c>
      <c r="T62" s="96"/>
      <c r="U62" s="96"/>
      <c r="V62" s="20" t="s">
        <v>14</v>
      </c>
      <c r="W62" s="20" t="s">
        <v>616</v>
      </c>
      <c r="X62" s="113"/>
      <c r="Y62" s="20" t="s">
        <v>15</v>
      </c>
      <c r="Z62" s="20"/>
      <c r="AA62" s="20"/>
      <c r="AB62" s="20"/>
    </row>
    <row r="63" spans="1:28" ht="14.25" customHeight="1">
      <c r="A63" s="92">
        <v>61</v>
      </c>
      <c r="B63" s="112">
        <v>61</v>
      </c>
      <c r="C63" s="92" t="s">
        <v>9</v>
      </c>
      <c r="D63" s="68">
        <v>50122</v>
      </c>
      <c r="E63" s="68">
        <v>50343</v>
      </c>
      <c r="F63">
        <f>E63-D63+1</f>
        <v>222</v>
      </c>
      <c r="G63" s="92" t="s">
        <v>16</v>
      </c>
      <c r="H63" s="92">
        <f>D63-D61-1</f>
        <v>211</v>
      </c>
      <c r="I63" s="92" t="s">
        <v>17</v>
      </c>
      <c r="J63" s="92">
        <v>-3.8610000000000002</v>
      </c>
      <c r="K63" s="2" t="s">
        <v>12</v>
      </c>
      <c r="L63" s="7" t="s">
        <v>224</v>
      </c>
      <c r="M63" s="2" t="s">
        <v>12</v>
      </c>
      <c r="N63" s="2" t="s">
        <v>12</v>
      </c>
      <c r="O63" s="2" t="s">
        <v>12</v>
      </c>
      <c r="P63" s="2" t="s">
        <v>12</v>
      </c>
      <c r="Q63" s="2" t="s">
        <v>12</v>
      </c>
      <c r="R63" s="2" t="s">
        <v>12</v>
      </c>
      <c r="S63" s="11" t="s">
        <v>619</v>
      </c>
      <c r="T63" s="92" t="s">
        <v>1395</v>
      </c>
      <c r="U63" s="92" t="s">
        <v>1395</v>
      </c>
      <c r="V63" s="2" t="s">
        <v>14</v>
      </c>
      <c r="W63" s="2" t="s">
        <v>531</v>
      </c>
      <c r="X63" s="112">
        <v>61</v>
      </c>
      <c r="Y63" s="68" t="s">
        <v>15</v>
      </c>
      <c r="Z63" s="2"/>
      <c r="AA63" s="11"/>
    </row>
    <row r="64" spans="1:28" ht="14.25" customHeight="1">
      <c r="A64" s="92">
        <v>62</v>
      </c>
      <c r="B64" s="112">
        <v>62</v>
      </c>
      <c r="C64" s="92" t="s">
        <v>9</v>
      </c>
      <c r="D64" s="68">
        <v>50374</v>
      </c>
      <c r="E64" s="68">
        <v>50751</v>
      </c>
      <c r="F64">
        <f t="shared" ref="F64:F125" si="3">E64-D64+1</f>
        <v>378</v>
      </c>
      <c r="G64" s="92" t="s">
        <v>16</v>
      </c>
      <c r="H64" s="99">
        <f>D64-E63-1</f>
        <v>30</v>
      </c>
      <c r="I64" s="92" t="s">
        <v>17</v>
      </c>
      <c r="J64" s="92">
        <v>-3.242</v>
      </c>
      <c r="K64" s="2" t="s">
        <v>12</v>
      </c>
      <c r="L64" s="2" t="s">
        <v>225</v>
      </c>
      <c r="M64" s="2" t="s">
        <v>226</v>
      </c>
      <c r="N64" s="2" t="s">
        <v>12</v>
      </c>
      <c r="O64" s="2" t="s">
        <v>12</v>
      </c>
      <c r="P64" s="156" t="s">
        <v>621</v>
      </c>
      <c r="Q64" s="2" t="s">
        <v>12</v>
      </c>
      <c r="R64" s="2" t="s">
        <v>12</v>
      </c>
      <c r="S64" s="11" t="s">
        <v>620</v>
      </c>
      <c r="T64" s="92" t="s">
        <v>1395</v>
      </c>
      <c r="U64" s="92" t="s">
        <v>1395</v>
      </c>
      <c r="V64" s="2" t="s">
        <v>14</v>
      </c>
      <c r="W64" s="2" t="s">
        <v>531</v>
      </c>
      <c r="X64" s="112">
        <v>62</v>
      </c>
      <c r="Y64" s="68" t="s">
        <v>1383</v>
      </c>
      <c r="Z64" s="2" t="s">
        <v>1439</v>
      </c>
      <c r="AA64" s="33" t="s">
        <v>1439</v>
      </c>
      <c r="AB64" s="2"/>
    </row>
    <row r="65" spans="1:31" ht="14.25" customHeight="1">
      <c r="A65" s="92">
        <v>63</v>
      </c>
      <c r="B65" s="112">
        <v>63</v>
      </c>
      <c r="C65" s="92" t="s">
        <v>9</v>
      </c>
      <c r="D65" s="68">
        <v>50744</v>
      </c>
      <c r="E65" s="68">
        <v>51130</v>
      </c>
      <c r="F65">
        <f t="shared" si="3"/>
        <v>387</v>
      </c>
      <c r="G65" s="92" t="s">
        <v>16</v>
      </c>
      <c r="H65" s="99">
        <f t="shared" ref="H65:H128" si="4">D65-E64-1</f>
        <v>-8</v>
      </c>
      <c r="I65" s="92" t="s">
        <v>17</v>
      </c>
      <c r="J65" s="92">
        <v>-4.2300000000000004</v>
      </c>
      <c r="K65" s="2" t="s">
        <v>12</v>
      </c>
      <c r="L65" s="2" t="s">
        <v>227</v>
      </c>
      <c r="M65" s="2" t="s">
        <v>228</v>
      </c>
      <c r="N65" s="2" t="s">
        <v>229</v>
      </c>
      <c r="O65" s="2" t="s">
        <v>622</v>
      </c>
      <c r="P65" s="2" t="s">
        <v>230</v>
      </c>
      <c r="Q65" s="2" t="s">
        <v>12</v>
      </c>
      <c r="R65" s="2" t="s">
        <v>231</v>
      </c>
      <c r="S65" s="2"/>
      <c r="T65" s="92" t="s">
        <v>1395</v>
      </c>
      <c r="U65" s="92" t="s">
        <v>1395</v>
      </c>
      <c r="V65" s="2" t="s">
        <v>14</v>
      </c>
      <c r="W65" s="2" t="s">
        <v>531</v>
      </c>
      <c r="X65" s="112">
        <v>63</v>
      </c>
      <c r="Y65" s="68" t="s">
        <v>232</v>
      </c>
      <c r="Z65" s="2"/>
      <c r="AA65" s="11"/>
      <c r="AB65" s="27"/>
    </row>
    <row r="66" spans="1:31" ht="14.25" customHeight="1">
      <c r="A66" s="92">
        <v>64</v>
      </c>
      <c r="B66" s="112">
        <v>64</v>
      </c>
      <c r="C66" s="92" t="s">
        <v>9</v>
      </c>
      <c r="D66" s="68">
        <v>51123</v>
      </c>
      <c r="E66" s="68">
        <v>52082</v>
      </c>
      <c r="F66">
        <f t="shared" si="3"/>
        <v>960</v>
      </c>
      <c r="G66" s="92" t="s">
        <v>16</v>
      </c>
      <c r="H66" s="99">
        <f t="shared" si="4"/>
        <v>-8</v>
      </c>
      <c r="I66" s="92" t="s">
        <v>17</v>
      </c>
      <c r="J66" s="92">
        <v>-4.8680000000000003</v>
      </c>
      <c r="K66" s="2" t="s">
        <v>12</v>
      </c>
      <c r="L66" s="7" t="s">
        <v>233</v>
      </c>
      <c r="M66" s="2" t="s">
        <v>12</v>
      </c>
      <c r="N66" s="2" t="s">
        <v>234</v>
      </c>
      <c r="O66" s="2" t="s">
        <v>624</v>
      </c>
      <c r="P66" s="2" t="s">
        <v>235</v>
      </c>
      <c r="Q66" s="2" t="s">
        <v>236</v>
      </c>
      <c r="R66" s="2" t="s">
        <v>237</v>
      </c>
      <c r="S66" s="11" t="s">
        <v>623</v>
      </c>
      <c r="T66" s="92" t="s">
        <v>1395</v>
      </c>
      <c r="U66" s="92" t="s">
        <v>1395</v>
      </c>
      <c r="V66" s="2" t="s">
        <v>14</v>
      </c>
      <c r="W66" s="2" t="s">
        <v>531</v>
      </c>
      <c r="X66" s="112">
        <v>64</v>
      </c>
      <c r="Y66" s="85" t="s">
        <v>238</v>
      </c>
      <c r="Z66" s="2"/>
      <c r="AA66" s="11"/>
    </row>
    <row r="67" spans="1:31" ht="14.25" customHeight="1">
      <c r="A67" s="92">
        <v>65</v>
      </c>
      <c r="B67" s="112">
        <v>65</v>
      </c>
      <c r="C67" s="92" t="s">
        <v>9</v>
      </c>
      <c r="D67" s="68">
        <v>52192</v>
      </c>
      <c r="E67" s="68">
        <v>52446</v>
      </c>
      <c r="F67">
        <f t="shared" si="3"/>
        <v>255</v>
      </c>
      <c r="G67" s="92" t="s">
        <v>16</v>
      </c>
      <c r="H67" s="99">
        <f t="shared" si="4"/>
        <v>109</v>
      </c>
      <c r="I67" s="92" t="s">
        <v>17</v>
      </c>
      <c r="J67" s="92">
        <v>-3.07</v>
      </c>
      <c r="K67" s="2" t="s">
        <v>12</v>
      </c>
      <c r="L67" s="7" t="s">
        <v>239</v>
      </c>
      <c r="M67" s="8" t="s">
        <v>240</v>
      </c>
      <c r="N67" s="2" t="s">
        <v>241</v>
      </c>
      <c r="O67" s="2" t="s">
        <v>12</v>
      </c>
      <c r="P67" s="2" t="s">
        <v>12</v>
      </c>
      <c r="Q67" s="2" t="s">
        <v>12</v>
      </c>
      <c r="R67" s="2" t="s">
        <v>12</v>
      </c>
      <c r="S67" s="11" t="s">
        <v>625</v>
      </c>
      <c r="T67" s="92" t="s">
        <v>1395</v>
      </c>
      <c r="U67" s="92" t="s">
        <v>1395</v>
      </c>
      <c r="V67" s="2" t="s">
        <v>14</v>
      </c>
      <c r="W67" s="2" t="s">
        <v>12</v>
      </c>
      <c r="X67" s="112">
        <v>65</v>
      </c>
      <c r="Y67" s="68" t="s">
        <v>15</v>
      </c>
      <c r="Z67" s="2"/>
      <c r="AA67" s="11"/>
    </row>
    <row r="68" spans="1:31" ht="14.25" customHeight="1">
      <c r="A68" s="92">
        <v>66</v>
      </c>
      <c r="B68" s="112">
        <v>66</v>
      </c>
      <c r="C68" s="92" t="s">
        <v>9</v>
      </c>
      <c r="D68" s="68">
        <v>52457</v>
      </c>
      <c r="E68" s="68">
        <v>53137</v>
      </c>
      <c r="F68">
        <f t="shared" si="3"/>
        <v>681</v>
      </c>
      <c r="G68" s="92" t="s">
        <v>16</v>
      </c>
      <c r="H68" s="99">
        <f t="shared" si="4"/>
        <v>10</v>
      </c>
      <c r="I68" s="92" t="s">
        <v>17</v>
      </c>
      <c r="J68" s="92">
        <v>-4.367</v>
      </c>
      <c r="K68" s="2" t="s">
        <v>12</v>
      </c>
      <c r="L68" s="7" t="s">
        <v>242</v>
      </c>
      <c r="M68" s="8" t="s">
        <v>243</v>
      </c>
      <c r="N68" s="2" t="s">
        <v>173</v>
      </c>
      <c r="O68" s="2" t="s">
        <v>12</v>
      </c>
      <c r="P68" s="2" t="s">
        <v>626</v>
      </c>
      <c r="Q68" s="2" t="s">
        <v>12</v>
      </c>
      <c r="R68" s="2" t="s">
        <v>12</v>
      </c>
      <c r="S68" s="11" t="s">
        <v>627</v>
      </c>
      <c r="T68" s="92" t="s">
        <v>1395</v>
      </c>
      <c r="U68" s="92" t="s">
        <v>1395</v>
      </c>
      <c r="V68" s="2" t="s">
        <v>14</v>
      </c>
      <c r="W68" s="2" t="s">
        <v>12</v>
      </c>
      <c r="X68" s="112">
        <v>66</v>
      </c>
      <c r="Y68" s="68" t="s">
        <v>15</v>
      </c>
      <c r="Z68" s="2"/>
      <c r="AA68" s="11"/>
    </row>
    <row r="69" spans="1:31" ht="14.25" customHeight="1">
      <c r="A69" s="92">
        <v>67</v>
      </c>
      <c r="B69" s="112">
        <v>67</v>
      </c>
      <c r="C69" s="92" t="s">
        <v>9</v>
      </c>
      <c r="D69" s="68">
        <v>53144</v>
      </c>
      <c r="E69" s="68">
        <v>53446</v>
      </c>
      <c r="F69">
        <f t="shared" si="3"/>
        <v>303</v>
      </c>
      <c r="G69" s="92" t="s">
        <v>16</v>
      </c>
      <c r="H69" s="99">
        <f t="shared" si="4"/>
        <v>6</v>
      </c>
      <c r="I69" s="92" t="s">
        <v>17</v>
      </c>
      <c r="J69" s="92">
        <v>-4.9669999999999996</v>
      </c>
      <c r="K69" s="2" t="s">
        <v>12</v>
      </c>
      <c r="L69" s="7" t="s">
        <v>244</v>
      </c>
      <c r="M69" s="8" t="s">
        <v>245</v>
      </c>
      <c r="N69" s="2" t="s">
        <v>645</v>
      </c>
      <c r="O69" s="2" t="s">
        <v>246</v>
      </c>
      <c r="P69" s="2" t="s">
        <v>629</v>
      </c>
      <c r="Q69" s="2" t="s">
        <v>247</v>
      </c>
      <c r="R69" s="2" t="s">
        <v>248</v>
      </c>
      <c r="S69" s="11" t="s">
        <v>628</v>
      </c>
      <c r="T69" s="92" t="s">
        <v>1395</v>
      </c>
      <c r="U69" s="92" t="s">
        <v>1395</v>
      </c>
      <c r="V69" s="2" t="s">
        <v>14</v>
      </c>
      <c r="W69" s="2" t="s">
        <v>12</v>
      </c>
      <c r="X69" s="112">
        <v>67</v>
      </c>
      <c r="Y69" s="68" t="s">
        <v>421</v>
      </c>
      <c r="Z69" s="2"/>
      <c r="AA69" s="33"/>
    </row>
    <row r="70" spans="1:31" ht="14.25" customHeight="1">
      <c r="A70" s="92">
        <v>68</v>
      </c>
      <c r="B70" s="112">
        <v>68</v>
      </c>
      <c r="C70" s="92" t="s">
        <v>9</v>
      </c>
      <c r="D70" s="55">
        <v>53439</v>
      </c>
      <c r="E70" s="55">
        <v>54056</v>
      </c>
      <c r="F70">
        <f t="shared" si="3"/>
        <v>618</v>
      </c>
      <c r="G70" s="92" t="s">
        <v>16</v>
      </c>
      <c r="H70" s="99">
        <f t="shared" si="4"/>
        <v>-8</v>
      </c>
      <c r="I70" s="92" t="s">
        <v>17</v>
      </c>
      <c r="J70" s="92">
        <v>-3.133</v>
      </c>
      <c r="K70" s="2" t="s">
        <v>12</v>
      </c>
      <c r="L70" s="7" t="s">
        <v>249</v>
      </c>
      <c r="M70" s="8" t="s">
        <v>250</v>
      </c>
      <c r="N70" s="40" t="s">
        <v>631</v>
      </c>
      <c r="O70" s="2" t="s">
        <v>251</v>
      </c>
      <c r="P70" s="35" t="s">
        <v>630</v>
      </c>
      <c r="Q70" s="2" t="s">
        <v>252</v>
      </c>
      <c r="R70" s="2" t="s">
        <v>253</v>
      </c>
      <c r="S70" s="11" t="s">
        <v>632</v>
      </c>
      <c r="T70" s="92" t="s">
        <v>1395</v>
      </c>
      <c r="U70" s="92" t="s">
        <v>1395</v>
      </c>
      <c r="V70" s="2" t="s">
        <v>14</v>
      </c>
      <c r="W70" s="2" t="s">
        <v>531</v>
      </c>
      <c r="X70" s="112">
        <v>68</v>
      </c>
      <c r="Y70" s="84" t="s">
        <v>254</v>
      </c>
      <c r="Z70" s="3"/>
      <c r="AA70" s="11"/>
    </row>
    <row r="71" spans="1:31" ht="14.25" customHeight="1">
      <c r="A71" s="92">
        <v>69</v>
      </c>
      <c r="B71" s="112">
        <v>69</v>
      </c>
      <c r="C71" s="92" t="s">
        <v>9</v>
      </c>
      <c r="D71" s="55">
        <v>54053</v>
      </c>
      <c r="E71" s="55">
        <v>54874</v>
      </c>
      <c r="F71">
        <f t="shared" si="3"/>
        <v>822</v>
      </c>
      <c r="G71" s="92" t="s">
        <v>16</v>
      </c>
      <c r="H71" s="99">
        <f t="shared" si="4"/>
        <v>-4</v>
      </c>
      <c r="I71" s="92" t="s">
        <v>17</v>
      </c>
      <c r="J71" s="92">
        <v>-5.3449999999999998</v>
      </c>
      <c r="K71" s="2" t="s">
        <v>12</v>
      </c>
      <c r="L71" s="7" t="s">
        <v>255</v>
      </c>
      <c r="M71" s="2" t="s">
        <v>12</v>
      </c>
      <c r="N71" s="40" t="s">
        <v>299</v>
      </c>
      <c r="O71" s="2" t="s">
        <v>256</v>
      </c>
      <c r="P71" s="2" t="s">
        <v>257</v>
      </c>
      <c r="Q71" s="2" t="s">
        <v>258</v>
      </c>
      <c r="R71" s="2" t="s">
        <v>259</v>
      </c>
      <c r="S71" s="11" t="s">
        <v>633</v>
      </c>
      <c r="T71" s="92" t="s">
        <v>1395</v>
      </c>
      <c r="U71" s="92" t="s">
        <v>1395</v>
      </c>
      <c r="V71" s="2" t="s">
        <v>14</v>
      </c>
      <c r="W71" s="2" t="s">
        <v>531</v>
      </c>
      <c r="X71" s="112">
        <v>69</v>
      </c>
      <c r="Y71" s="55" t="s">
        <v>15</v>
      </c>
      <c r="Z71" s="2"/>
      <c r="AA71" s="11"/>
    </row>
    <row r="72" spans="1:31" ht="14.25" customHeight="1">
      <c r="A72" s="92">
        <v>70</v>
      </c>
      <c r="B72" s="112">
        <v>70</v>
      </c>
      <c r="C72" s="92" t="s">
        <v>9</v>
      </c>
      <c r="D72" s="55">
        <v>54874</v>
      </c>
      <c r="E72" s="55">
        <v>55521</v>
      </c>
      <c r="F72">
        <f t="shared" si="3"/>
        <v>648</v>
      </c>
      <c r="G72" s="92" t="s">
        <v>16</v>
      </c>
      <c r="H72" s="99">
        <f t="shared" si="4"/>
        <v>-1</v>
      </c>
      <c r="I72" s="92" t="s">
        <v>17</v>
      </c>
      <c r="J72" s="92">
        <v>-3.1040000000000001</v>
      </c>
      <c r="K72" s="2" t="s">
        <v>12</v>
      </c>
      <c r="L72" s="2" t="s">
        <v>260</v>
      </c>
      <c r="M72" s="2" t="s">
        <v>261</v>
      </c>
      <c r="N72" s="40" t="s">
        <v>262</v>
      </c>
      <c r="O72" s="2" t="s">
        <v>635</v>
      </c>
      <c r="P72" s="2" t="s">
        <v>263</v>
      </c>
      <c r="Q72" s="2" t="s">
        <v>264</v>
      </c>
      <c r="R72" s="2" t="s">
        <v>12</v>
      </c>
      <c r="S72" s="11" t="s">
        <v>636</v>
      </c>
      <c r="T72" s="92" t="s">
        <v>1395</v>
      </c>
      <c r="U72" s="92" t="s">
        <v>1395</v>
      </c>
      <c r="V72" s="2" t="s">
        <v>14</v>
      </c>
      <c r="W72" s="11" t="s">
        <v>634</v>
      </c>
      <c r="X72" s="112">
        <v>70</v>
      </c>
      <c r="Y72" s="55" t="s">
        <v>265</v>
      </c>
      <c r="Z72" s="11"/>
      <c r="AA72" s="11"/>
      <c r="AB72" s="2"/>
    </row>
    <row r="73" spans="1:31" ht="14.25" customHeight="1">
      <c r="A73" s="92">
        <v>71</v>
      </c>
      <c r="B73" s="112">
        <v>71</v>
      </c>
      <c r="C73" s="92" t="s">
        <v>9</v>
      </c>
      <c r="D73" s="57">
        <v>55886</v>
      </c>
      <c r="E73" s="57">
        <v>57124</v>
      </c>
      <c r="F73">
        <f t="shared" si="3"/>
        <v>1239</v>
      </c>
      <c r="G73" s="92" t="s">
        <v>16</v>
      </c>
      <c r="H73" s="99">
        <f t="shared" si="4"/>
        <v>364</v>
      </c>
      <c r="I73" s="92" t="s">
        <v>17</v>
      </c>
      <c r="J73" s="92">
        <v>-3.3959999999999999</v>
      </c>
      <c r="K73" s="2" t="s">
        <v>1431</v>
      </c>
      <c r="L73" s="2" t="s">
        <v>266</v>
      </c>
      <c r="M73" s="2" t="s">
        <v>12</v>
      </c>
      <c r="N73" s="40" t="s">
        <v>267</v>
      </c>
      <c r="O73" s="2" t="s">
        <v>639</v>
      </c>
      <c r="P73" s="2" t="s">
        <v>640</v>
      </c>
      <c r="Q73" s="2" t="s">
        <v>637</v>
      </c>
      <c r="R73" s="2" t="s">
        <v>268</v>
      </c>
      <c r="S73" s="43" t="s">
        <v>638</v>
      </c>
      <c r="T73" s="92" t="s">
        <v>1395</v>
      </c>
      <c r="U73" s="92" t="s">
        <v>1395</v>
      </c>
      <c r="V73" s="2" t="s">
        <v>14</v>
      </c>
      <c r="W73" s="2" t="s">
        <v>531</v>
      </c>
      <c r="X73" s="112">
        <v>71</v>
      </c>
      <c r="Y73" s="57" t="s">
        <v>151</v>
      </c>
      <c r="Z73" s="68" t="s">
        <v>1429</v>
      </c>
      <c r="AA73" s="44" t="s">
        <v>269</v>
      </c>
      <c r="AB73" s="2"/>
    </row>
    <row r="74" spans="1:31" ht="14.25" customHeight="1">
      <c r="A74" s="92">
        <v>72</v>
      </c>
      <c r="B74" s="112">
        <v>72</v>
      </c>
      <c r="C74" s="92" t="s">
        <v>9</v>
      </c>
      <c r="D74" s="57">
        <v>57117</v>
      </c>
      <c r="E74" s="57">
        <v>58211</v>
      </c>
      <c r="F74">
        <f t="shared" si="3"/>
        <v>1095</v>
      </c>
      <c r="G74" s="92" t="s">
        <v>16</v>
      </c>
      <c r="H74" s="99">
        <f t="shared" si="4"/>
        <v>-8</v>
      </c>
      <c r="I74" s="92" t="s">
        <v>17</v>
      </c>
      <c r="J74" s="92">
        <v>-2.302</v>
      </c>
      <c r="K74" s="2" t="s">
        <v>12</v>
      </c>
      <c r="L74" s="7" t="s">
        <v>270</v>
      </c>
      <c r="M74" s="2" t="s">
        <v>12</v>
      </c>
      <c r="N74" s="40" t="s">
        <v>641</v>
      </c>
      <c r="O74" s="2" t="s">
        <v>271</v>
      </c>
      <c r="P74" s="39" t="s">
        <v>642</v>
      </c>
      <c r="Q74" s="136" t="s">
        <v>643</v>
      </c>
      <c r="R74" s="50"/>
      <c r="S74" s="137" t="s">
        <v>12</v>
      </c>
      <c r="T74" s="92" t="s">
        <v>1395</v>
      </c>
      <c r="U74" s="92" t="s">
        <v>1395</v>
      </c>
      <c r="V74" s="2" t="s">
        <v>14</v>
      </c>
      <c r="W74" s="2" t="s">
        <v>531</v>
      </c>
      <c r="X74" s="112">
        <v>72</v>
      </c>
      <c r="Y74" s="57" t="s">
        <v>15</v>
      </c>
      <c r="Z74" s="2" t="s">
        <v>272</v>
      </c>
      <c r="AA74" s="33" t="s">
        <v>272</v>
      </c>
      <c r="AB74" s="27"/>
    </row>
    <row r="75" spans="1:31" ht="14.25" customHeight="1">
      <c r="A75" s="92">
        <v>73</v>
      </c>
      <c r="B75" s="112">
        <v>73</v>
      </c>
      <c r="C75" s="92" t="s">
        <v>9</v>
      </c>
      <c r="D75" s="57">
        <v>58211</v>
      </c>
      <c r="E75" s="57">
        <v>58435</v>
      </c>
      <c r="F75">
        <f t="shared" si="3"/>
        <v>225</v>
      </c>
      <c r="G75" s="92" t="s">
        <v>16</v>
      </c>
      <c r="H75" s="99">
        <f t="shared" si="4"/>
        <v>-1</v>
      </c>
      <c r="I75" s="92" t="s">
        <v>17</v>
      </c>
      <c r="J75" s="92">
        <v>-2.44</v>
      </c>
      <c r="K75" s="2" t="s">
        <v>12</v>
      </c>
      <c r="L75" s="2" t="s">
        <v>273</v>
      </c>
      <c r="M75" s="2" t="s">
        <v>12</v>
      </c>
      <c r="N75" s="40" t="s">
        <v>12</v>
      </c>
      <c r="O75" s="2" t="s">
        <v>12</v>
      </c>
      <c r="P75" s="36" t="s">
        <v>12</v>
      </c>
      <c r="Q75" s="2" t="s">
        <v>12</v>
      </c>
      <c r="R75" s="2" t="s">
        <v>12</v>
      </c>
      <c r="S75" s="137" t="s">
        <v>12</v>
      </c>
      <c r="T75" s="92" t="s">
        <v>1395</v>
      </c>
      <c r="U75" s="92" t="s">
        <v>1395</v>
      </c>
      <c r="V75" s="2" t="s">
        <v>14</v>
      </c>
      <c r="W75" s="2" t="s">
        <v>531</v>
      </c>
      <c r="X75" s="112">
        <v>73</v>
      </c>
      <c r="Y75" s="57" t="s">
        <v>15</v>
      </c>
      <c r="Z75" s="2"/>
      <c r="AA75" s="11"/>
      <c r="AB75" s="2"/>
    </row>
    <row r="76" spans="1:31" ht="14.25" customHeight="1">
      <c r="A76" s="92">
        <v>74</v>
      </c>
      <c r="B76" s="112">
        <v>74</v>
      </c>
      <c r="C76" s="92" t="s">
        <v>9</v>
      </c>
      <c r="D76" s="57">
        <v>58428</v>
      </c>
      <c r="E76" s="57">
        <v>59096</v>
      </c>
      <c r="F76">
        <f t="shared" si="3"/>
        <v>669</v>
      </c>
      <c r="G76" s="92" t="s">
        <v>16</v>
      </c>
      <c r="H76" s="99">
        <f t="shared" si="4"/>
        <v>-8</v>
      </c>
      <c r="I76" s="92" t="s">
        <v>17</v>
      </c>
      <c r="J76" s="92">
        <v>-4.8789999999999996</v>
      </c>
      <c r="K76" s="2" t="s">
        <v>12</v>
      </c>
      <c r="L76" s="2" t="s">
        <v>274</v>
      </c>
      <c r="M76" s="2" t="s">
        <v>12</v>
      </c>
      <c r="N76" s="40" t="s">
        <v>275</v>
      </c>
      <c r="O76" s="110" t="s">
        <v>276</v>
      </c>
      <c r="P76" s="110" t="s">
        <v>277</v>
      </c>
      <c r="Q76" s="110" t="s">
        <v>278</v>
      </c>
      <c r="R76" s="110" t="s">
        <v>279</v>
      </c>
      <c r="S76" s="11" t="s">
        <v>644</v>
      </c>
      <c r="T76" s="92" t="s">
        <v>1395</v>
      </c>
      <c r="U76" s="92" t="s">
        <v>1395</v>
      </c>
      <c r="V76" s="2" t="s">
        <v>14</v>
      </c>
      <c r="W76" s="2" t="s">
        <v>531</v>
      </c>
      <c r="X76" s="112">
        <v>74</v>
      </c>
      <c r="Y76" s="57" t="s">
        <v>1440</v>
      </c>
      <c r="Z76" s="2"/>
      <c r="AA76" s="33" t="s">
        <v>280</v>
      </c>
    </row>
    <row r="77" spans="1:31" ht="14.25" customHeight="1">
      <c r="A77" s="92">
        <v>75</v>
      </c>
      <c r="B77" s="112">
        <v>75</v>
      </c>
      <c r="C77" s="92" t="s">
        <v>9</v>
      </c>
      <c r="D77" s="57">
        <v>59093</v>
      </c>
      <c r="E77" s="57">
        <v>59746</v>
      </c>
      <c r="F77">
        <f t="shared" si="3"/>
        <v>654</v>
      </c>
      <c r="G77" s="92" t="s">
        <v>16</v>
      </c>
      <c r="H77" s="99">
        <f t="shared" si="4"/>
        <v>-4</v>
      </c>
      <c r="I77" s="92" t="s">
        <v>17</v>
      </c>
      <c r="J77" s="92">
        <v>-4.7270000000000003</v>
      </c>
      <c r="K77" s="2" t="s">
        <v>12</v>
      </c>
      <c r="L77" s="2" t="s">
        <v>281</v>
      </c>
      <c r="M77" s="2" t="s">
        <v>282</v>
      </c>
      <c r="N77" s="40" t="s">
        <v>12</v>
      </c>
      <c r="O77" s="2" t="s">
        <v>12</v>
      </c>
      <c r="P77" s="2" t="s">
        <v>12</v>
      </c>
      <c r="Q77" s="2" t="s">
        <v>12</v>
      </c>
      <c r="R77" s="2" t="s">
        <v>12</v>
      </c>
      <c r="S77" s="37" t="s">
        <v>12</v>
      </c>
      <c r="T77" s="92" t="s">
        <v>1395</v>
      </c>
      <c r="U77" s="92" t="s">
        <v>1395</v>
      </c>
      <c r="V77" s="2" t="s">
        <v>14</v>
      </c>
      <c r="W77" s="2" t="s">
        <v>531</v>
      </c>
      <c r="X77" s="112">
        <v>75</v>
      </c>
      <c r="Y77" s="57" t="s">
        <v>15</v>
      </c>
      <c r="Z77" s="57" t="s">
        <v>1453</v>
      </c>
      <c r="AA77" s="11"/>
      <c r="AB77" s="2"/>
    </row>
    <row r="78" spans="1:31" ht="14.25" customHeight="1">
      <c r="A78" s="92">
        <v>76</v>
      </c>
      <c r="B78" s="112">
        <v>76</v>
      </c>
      <c r="C78" s="92" t="s">
        <v>9</v>
      </c>
      <c r="D78" s="40">
        <v>59733</v>
      </c>
      <c r="E78" s="40">
        <v>60440</v>
      </c>
      <c r="F78">
        <f t="shared" si="3"/>
        <v>708</v>
      </c>
      <c r="G78" s="92" t="s">
        <v>16</v>
      </c>
      <c r="H78" s="99">
        <f t="shared" si="4"/>
        <v>-14</v>
      </c>
      <c r="I78" s="92" t="s">
        <v>17</v>
      </c>
      <c r="J78" s="92">
        <v>-3.8359999999999999</v>
      </c>
      <c r="K78" s="2" t="s">
        <v>12</v>
      </c>
      <c r="L78" s="2" t="s">
        <v>283</v>
      </c>
      <c r="M78" s="2" t="s">
        <v>12</v>
      </c>
      <c r="N78" s="40" t="s">
        <v>275</v>
      </c>
      <c r="O78" s="2" t="s">
        <v>651</v>
      </c>
      <c r="P78" s="42" t="s">
        <v>653</v>
      </c>
      <c r="Q78" s="2" t="s">
        <v>284</v>
      </c>
      <c r="R78" s="2" t="s">
        <v>279</v>
      </c>
      <c r="S78" s="11" t="s">
        <v>652</v>
      </c>
      <c r="T78" s="92" t="s">
        <v>1395</v>
      </c>
      <c r="U78" s="92" t="s">
        <v>1395</v>
      </c>
      <c r="V78" s="2" t="s">
        <v>14</v>
      </c>
      <c r="W78" s="2" t="s">
        <v>531</v>
      </c>
      <c r="X78" s="112">
        <v>76</v>
      </c>
      <c r="Y78" s="40" t="s">
        <v>1440</v>
      </c>
      <c r="Z78" s="2"/>
      <c r="AA78" s="33" t="s">
        <v>285</v>
      </c>
      <c r="AB78" s="2"/>
    </row>
    <row r="79" spans="1:31" ht="14.25" customHeight="1">
      <c r="A79" s="92">
        <v>77</v>
      </c>
      <c r="B79" s="112">
        <v>77</v>
      </c>
      <c r="C79" s="92" t="s">
        <v>9</v>
      </c>
      <c r="D79" s="40">
        <v>60437</v>
      </c>
      <c r="E79" s="40">
        <v>61318</v>
      </c>
      <c r="F79">
        <f t="shared" si="3"/>
        <v>882</v>
      </c>
      <c r="G79" s="92" t="s">
        <v>16</v>
      </c>
      <c r="H79" s="99">
        <f t="shared" si="4"/>
        <v>-4</v>
      </c>
      <c r="I79" s="92" t="s">
        <v>17</v>
      </c>
      <c r="J79" s="92">
        <v>-3.1150000000000002</v>
      </c>
      <c r="K79" s="2" t="s">
        <v>12</v>
      </c>
      <c r="L79" s="2" t="s">
        <v>286</v>
      </c>
      <c r="M79" s="2" t="s">
        <v>287</v>
      </c>
      <c r="N79" s="40" t="s">
        <v>288</v>
      </c>
      <c r="O79" s="2" t="s">
        <v>656</v>
      </c>
      <c r="P79" s="28" t="s">
        <v>655</v>
      </c>
      <c r="Q79" s="2" t="s">
        <v>289</v>
      </c>
      <c r="R79" s="2" t="s">
        <v>12</v>
      </c>
      <c r="S79" s="11" t="s">
        <v>654</v>
      </c>
      <c r="T79" s="92" t="s">
        <v>1395</v>
      </c>
      <c r="U79" s="92" t="s">
        <v>1395</v>
      </c>
      <c r="V79" s="2" t="s">
        <v>14</v>
      </c>
      <c r="W79" s="2" t="s">
        <v>531</v>
      </c>
      <c r="X79" s="112">
        <v>77</v>
      </c>
      <c r="Y79" s="40" t="s">
        <v>151</v>
      </c>
      <c r="Z79" s="2" t="s">
        <v>290</v>
      </c>
      <c r="AA79" s="33" t="s">
        <v>290</v>
      </c>
      <c r="AB79" s="27"/>
      <c r="AE79" s="2"/>
    </row>
    <row r="80" spans="1:31" ht="14.25" customHeight="1">
      <c r="A80" s="92">
        <v>78</v>
      </c>
      <c r="B80" s="112">
        <v>78</v>
      </c>
      <c r="C80" s="92" t="s">
        <v>9</v>
      </c>
      <c r="D80" s="40">
        <v>61311</v>
      </c>
      <c r="E80" s="40">
        <v>61928</v>
      </c>
      <c r="F80">
        <f t="shared" si="3"/>
        <v>618</v>
      </c>
      <c r="G80" s="92" t="s">
        <v>16</v>
      </c>
      <c r="H80" s="99">
        <f t="shared" si="4"/>
        <v>-8</v>
      </c>
      <c r="I80" s="92" t="s">
        <v>17</v>
      </c>
      <c r="J80" s="92">
        <v>-2.7669999999999999</v>
      </c>
      <c r="K80" s="2" t="s">
        <v>12</v>
      </c>
      <c r="L80" s="2" t="s">
        <v>291</v>
      </c>
      <c r="M80" s="2" t="s">
        <v>12</v>
      </c>
      <c r="N80" s="40" t="s">
        <v>292</v>
      </c>
      <c r="O80" s="2" t="s">
        <v>293</v>
      </c>
      <c r="P80" s="2" t="s">
        <v>294</v>
      </c>
      <c r="Q80" s="2" t="s">
        <v>12</v>
      </c>
      <c r="R80" s="2" t="s">
        <v>295</v>
      </c>
      <c r="S80" s="11" t="s">
        <v>657</v>
      </c>
      <c r="T80" s="92" t="s">
        <v>1395</v>
      </c>
      <c r="U80" s="92" t="s">
        <v>1395</v>
      </c>
      <c r="V80" s="2" t="s">
        <v>14</v>
      </c>
      <c r="W80" s="2" t="s">
        <v>531</v>
      </c>
      <c r="X80" s="112">
        <v>78</v>
      </c>
      <c r="Y80" s="83" t="s">
        <v>296</v>
      </c>
      <c r="Z80" s="2"/>
      <c r="AA80" s="11"/>
      <c r="AB80" s="2"/>
    </row>
    <row r="81" spans="1:29" ht="14.25" customHeight="1">
      <c r="A81" s="92">
        <v>79</v>
      </c>
      <c r="B81" s="112">
        <v>79</v>
      </c>
      <c r="C81" s="92" t="s">
        <v>9</v>
      </c>
      <c r="D81" s="40">
        <v>61925</v>
      </c>
      <c r="E81" s="40">
        <v>62632</v>
      </c>
      <c r="F81">
        <f t="shared" si="3"/>
        <v>708</v>
      </c>
      <c r="G81" s="92" t="s">
        <v>16</v>
      </c>
      <c r="H81" s="99">
        <f t="shared" si="4"/>
        <v>-4</v>
      </c>
      <c r="I81" s="92" t="s">
        <v>17</v>
      </c>
      <c r="J81" s="92">
        <v>-2.8119999999999998</v>
      </c>
      <c r="K81" s="2" t="s">
        <v>12</v>
      </c>
      <c r="L81" s="2" t="s">
        <v>297</v>
      </c>
      <c r="M81" s="2" t="s">
        <v>298</v>
      </c>
      <c r="N81" s="40" t="s">
        <v>299</v>
      </c>
      <c r="O81" s="28" t="s">
        <v>659</v>
      </c>
      <c r="P81" s="2" t="s">
        <v>12</v>
      </c>
      <c r="Q81" s="2" t="s">
        <v>12</v>
      </c>
      <c r="R81" s="2" t="s">
        <v>12</v>
      </c>
      <c r="S81" s="11" t="s">
        <v>658</v>
      </c>
      <c r="T81" s="92" t="s">
        <v>1395</v>
      </c>
      <c r="U81" s="92" t="s">
        <v>1395</v>
      </c>
      <c r="V81" s="2" t="s">
        <v>14</v>
      </c>
      <c r="W81" s="2" t="s">
        <v>531</v>
      </c>
      <c r="X81" s="112">
        <v>79</v>
      </c>
      <c r="Y81" s="40" t="s">
        <v>1440</v>
      </c>
      <c r="Z81" s="57" t="s">
        <v>1454</v>
      </c>
      <c r="AA81" s="33" t="s">
        <v>285</v>
      </c>
    </row>
    <row r="82" spans="1:29" ht="14.25" customHeight="1">
      <c r="A82" s="92">
        <v>80</v>
      </c>
      <c r="B82" s="112">
        <v>80</v>
      </c>
      <c r="C82" s="92" t="s">
        <v>9</v>
      </c>
      <c r="D82" s="46">
        <v>62742</v>
      </c>
      <c r="E82" s="46">
        <v>63656</v>
      </c>
      <c r="F82">
        <f t="shared" si="3"/>
        <v>915</v>
      </c>
      <c r="G82" s="92" t="s">
        <v>16</v>
      </c>
      <c r="H82" s="99">
        <f t="shared" si="4"/>
        <v>109</v>
      </c>
      <c r="I82" s="92" t="s">
        <v>17</v>
      </c>
      <c r="J82" s="92">
        <v>-3.3570000000000002</v>
      </c>
      <c r="K82" s="2" t="s">
        <v>12</v>
      </c>
      <c r="L82" s="2" t="s">
        <v>300</v>
      </c>
      <c r="M82" s="2" t="s">
        <v>12</v>
      </c>
      <c r="N82" s="40" t="s">
        <v>299</v>
      </c>
      <c r="O82" s="38" t="s">
        <v>647</v>
      </c>
      <c r="P82" s="39" t="s">
        <v>648</v>
      </c>
      <c r="Q82" s="2" t="s">
        <v>12</v>
      </c>
      <c r="R82" s="12" t="s">
        <v>301</v>
      </c>
      <c r="S82" s="11" t="s">
        <v>646</v>
      </c>
      <c r="T82" s="92" t="s">
        <v>1395</v>
      </c>
      <c r="U82" s="92" t="s">
        <v>1395</v>
      </c>
      <c r="V82" s="2" t="s">
        <v>14</v>
      </c>
      <c r="W82" s="2" t="s">
        <v>531</v>
      </c>
      <c r="X82" s="112">
        <v>80</v>
      </c>
      <c r="Y82" s="160" t="s">
        <v>302</v>
      </c>
      <c r="Z82" s="2"/>
      <c r="AA82" s="33" t="s">
        <v>303</v>
      </c>
    </row>
    <row r="83" spans="1:29" ht="14.25" customHeight="1">
      <c r="A83" s="94">
        <v>81</v>
      </c>
      <c r="B83" s="112">
        <v>81</v>
      </c>
      <c r="C83" s="92" t="s">
        <v>9</v>
      </c>
      <c r="D83" s="72">
        <v>63631</v>
      </c>
      <c r="E83" s="72">
        <v>64521</v>
      </c>
      <c r="F83">
        <f t="shared" si="3"/>
        <v>891</v>
      </c>
      <c r="G83" s="92" t="s">
        <v>16</v>
      </c>
      <c r="H83" s="92">
        <f t="shared" si="4"/>
        <v>-26</v>
      </c>
      <c r="I83" s="92" t="s">
        <v>17</v>
      </c>
      <c r="J83" s="92">
        <v>-2.9020000000000001</v>
      </c>
      <c r="K83" s="4" t="s">
        <v>1427</v>
      </c>
      <c r="L83" s="7" t="s">
        <v>304</v>
      </c>
      <c r="M83" s="2" t="s">
        <v>305</v>
      </c>
      <c r="N83" s="40" t="s">
        <v>649</v>
      </c>
      <c r="O83" s="2" t="s">
        <v>306</v>
      </c>
      <c r="P83" s="28" t="s">
        <v>661</v>
      </c>
      <c r="Q83" s="2" t="s">
        <v>662</v>
      </c>
      <c r="R83" s="2" t="s">
        <v>307</v>
      </c>
      <c r="S83" s="11" t="s">
        <v>660</v>
      </c>
      <c r="T83" s="92" t="s">
        <v>1395</v>
      </c>
      <c r="U83" s="92" t="s">
        <v>1395</v>
      </c>
      <c r="V83" s="4" t="s">
        <v>14</v>
      </c>
      <c r="W83" s="2" t="s">
        <v>12</v>
      </c>
      <c r="X83" s="112">
        <v>81</v>
      </c>
      <c r="Y83" s="46" t="s">
        <v>308</v>
      </c>
      <c r="Z83" s="2"/>
      <c r="AA83" s="34"/>
      <c r="AB83" s="4"/>
    </row>
    <row r="84" spans="1:29" ht="14.25" customHeight="1">
      <c r="A84" s="92">
        <v>82</v>
      </c>
      <c r="B84" s="112">
        <v>82</v>
      </c>
      <c r="C84" s="92" t="s">
        <v>9</v>
      </c>
      <c r="D84" s="46">
        <v>64535</v>
      </c>
      <c r="E84" s="46">
        <v>65332</v>
      </c>
      <c r="F84">
        <f t="shared" si="3"/>
        <v>798</v>
      </c>
      <c r="G84" s="92" t="s">
        <v>16</v>
      </c>
      <c r="H84" s="99">
        <f t="shared" si="4"/>
        <v>13</v>
      </c>
      <c r="I84" s="92" t="s">
        <v>17</v>
      </c>
      <c r="J84" s="92">
        <v>-4.5389999999999997</v>
      </c>
      <c r="K84" s="2" t="s">
        <v>12</v>
      </c>
      <c r="L84" s="7" t="s">
        <v>309</v>
      </c>
      <c r="M84" s="8" t="s">
        <v>310</v>
      </c>
      <c r="N84" s="2" t="s">
        <v>650</v>
      </c>
      <c r="O84" s="2" t="s">
        <v>663</v>
      </c>
      <c r="P84" t="s">
        <v>311</v>
      </c>
      <c r="Q84" s="2" t="s">
        <v>312</v>
      </c>
      <c r="R84" s="2" t="s">
        <v>312</v>
      </c>
      <c r="S84" s="11" t="s">
        <v>665</v>
      </c>
      <c r="T84" s="92" t="s">
        <v>1395</v>
      </c>
      <c r="U84" s="92" t="s">
        <v>1395</v>
      </c>
      <c r="V84" s="2" t="s">
        <v>14</v>
      </c>
      <c r="W84" s="2" t="s">
        <v>531</v>
      </c>
      <c r="X84" s="112">
        <v>82</v>
      </c>
      <c r="Y84" s="160" t="s">
        <v>664</v>
      </c>
      <c r="Z84" s="2"/>
      <c r="AA84" s="33"/>
    </row>
    <row r="85" spans="1:29" ht="14.25" customHeight="1">
      <c r="A85" s="92">
        <v>83</v>
      </c>
      <c r="B85" s="112">
        <v>83</v>
      </c>
      <c r="C85" s="92" t="s">
        <v>9</v>
      </c>
      <c r="D85" s="68">
        <v>65515</v>
      </c>
      <c r="E85" s="68">
        <v>66582</v>
      </c>
      <c r="F85">
        <f t="shared" si="3"/>
        <v>1068</v>
      </c>
      <c r="G85" s="92" t="s">
        <v>16</v>
      </c>
      <c r="H85" s="99">
        <f t="shared" si="4"/>
        <v>182</v>
      </c>
      <c r="I85" s="92" t="s">
        <v>17</v>
      </c>
      <c r="J85" s="92">
        <v>-2.2480000000000002</v>
      </c>
      <c r="K85" s="2" t="s">
        <v>12</v>
      </c>
      <c r="L85" s="7" t="s">
        <v>313</v>
      </c>
      <c r="M85" s="2" t="s">
        <v>12</v>
      </c>
      <c r="N85" s="2" t="s">
        <v>314</v>
      </c>
      <c r="O85" s="2" t="s">
        <v>315</v>
      </c>
      <c r="P85" t="s">
        <v>667</v>
      </c>
      <c r="Q85" s="28" t="s">
        <v>666</v>
      </c>
      <c r="R85" s="2" t="s">
        <v>12</v>
      </c>
      <c r="S85" s="43" t="s">
        <v>668</v>
      </c>
      <c r="T85" s="108">
        <v>0.85</v>
      </c>
      <c r="U85" s="58" t="s">
        <v>1399</v>
      </c>
      <c r="V85" s="2" t="s">
        <v>14</v>
      </c>
      <c r="W85" s="2" t="s">
        <v>531</v>
      </c>
      <c r="X85" s="112">
        <v>83</v>
      </c>
      <c r="Y85" s="68" t="s">
        <v>15</v>
      </c>
      <c r="Z85" s="68" t="s">
        <v>1481</v>
      </c>
      <c r="AA85" s="33" t="s">
        <v>1482</v>
      </c>
      <c r="AC85" s="2" t="s">
        <v>1398</v>
      </c>
    </row>
    <row r="86" spans="1:29" ht="14.25" customHeight="1">
      <c r="A86" s="94">
        <v>84</v>
      </c>
      <c r="B86" s="112">
        <v>84</v>
      </c>
      <c r="C86" s="92" t="s">
        <v>9</v>
      </c>
      <c r="D86" s="73">
        <v>66590</v>
      </c>
      <c r="E86" s="73">
        <v>67627</v>
      </c>
      <c r="F86">
        <f t="shared" si="3"/>
        <v>1038</v>
      </c>
      <c r="G86" s="92" t="s">
        <v>16</v>
      </c>
      <c r="H86" s="92">
        <f t="shared" si="4"/>
        <v>7</v>
      </c>
      <c r="I86" s="92" t="s">
        <v>17</v>
      </c>
      <c r="J86" s="93" t="s">
        <v>1428</v>
      </c>
      <c r="K86" s="117" t="s">
        <v>1430</v>
      </c>
      <c r="L86" s="163" t="s">
        <v>316</v>
      </c>
      <c r="M86" s="2" t="s">
        <v>12</v>
      </c>
      <c r="N86" s="2" t="s">
        <v>317</v>
      </c>
      <c r="O86" s="62" t="s">
        <v>318</v>
      </c>
      <c r="P86" s="2" t="s">
        <v>669</v>
      </c>
      <c r="Q86" s="2"/>
      <c r="R86" s="62" t="s">
        <v>319</v>
      </c>
      <c r="S86" s="11" t="s">
        <v>670</v>
      </c>
      <c r="T86" s="58" t="s">
        <v>1400</v>
      </c>
      <c r="U86" s="126" t="s">
        <v>1401</v>
      </c>
      <c r="V86" s="2" t="s">
        <v>14</v>
      </c>
      <c r="W86" s="2" t="s">
        <v>531</v>
      </c>
      <c r="X86" s="112">
        <v>84</v>
      </c>
      <c r="Y86" s="68" t="s">
        <v>15</v>
      </c>
      <c r="Z86" s="2"/>
      <c r="AA86" s="33" t="s">
        <v>1402</v>
      </c>
      <c r="AB86" s="4"/>
    </row>
    <row r="87" spans="1:29" ht="14.25" customHeight="1">
      <c r="A87" s="92">
        <v>85</v>
      </c>
      <c r="B87" s="112">
        <v>85</v>
      </c>
      <c r="C87" s="92" t="s">
        <v>9</v>
      </c>
      <c r="D87" s="68">
        <v>67624</v>
      </c>
      <c r="E87" s="68">
        <v>68880</v>
      </c>
      <c r="F87">
        <f t="shared" si="3"/>
        <v>1257</v>
      </c>
      <c r="G87" s="92" t="s">
        <v>16</v>
      </c>
      <c r="H87" s="99">
        <f t="shared" si="4"/>
        <v>-4</v>
      </c>
      <c r="I87" s="92" t="s">
        <v>17</v>
      </c>
      <c r="J87" s="92">
        <v>-4.8920000000000003</v>
      </c>
      <c r="K87" s="2" t="s">
        <v>12</v>
      </c>
      <c r="L87" s="21" t="s">
        <v>320</v>
      </c>
      <c r="M87" s="8" t="s">
        <v>321</v>
      </c>
      <c r="N87" s="2" t="s">
        <v>322</v>
      </c>
      <c r="O87" s="62" t="s">
        <v>323</v>
      </c>
      <c r="P87" s="42" t="s">
        <v>1393</v>
      </c>
      <c r="Q87" s="62" t="s">
        <v>324</v>
      </c>
      <c r="R87" s="62" t="s">
        <v>325</v>
      </c>
      <c r="S87" s="11" t="s">
        <v>671</v>
      </c>
      <c r="T87" s="92">
        <v>0.94</v>
      </c>
      <c r="U87" s="107"/>
      <c r="V87" s="2" t="s">
        <v>14</v>
      </c>
      <c r="W87" s="2" t="s">
        <v>12</v>
      </c>
      <c r="X87" s="112">
        <v>85</v>
      </c>
      <c r="Y87" s="68" t="s">
        <v>326</v>
      </c>
      <c r="Z87" s="2" t="s">
        <v>1483</v>
      </c>
    </row>
    <row r="88" spans="1:29" ht="14.25" customHeight="1">
      <c r="A88" s="92">
        <v>86</v>
      </c>
      <c r="B88" s="112">
        <v>86</v>
      </c>
      <c r="C88" s="92" t="s">
        <v>9</v>
      </c>
      <c r="D88" s="68">
        <v>68880</v>
      </c>
      <c r="E88" s="68">
        <v>69377</v>
      </c>
      <c r="F88">
        <f t="shared" si="3"/>
        <v>498</v>
      </c>
      <c r="G88" s="92" t="s">
        <v>16</v>
      </c>
      <c r="H88" s="99">
        <f t="shared" si="4"/>
        <v>-1</v>
      </c>
      <c r="I88" s="92" t="s">
        <v>17</v>
      </c>
      <c r="J88" s="92">
        <v>-3.8940000000000001</v>
      </c>
      <c r="K88" s="2" t="s">
        <v>12</v>
      </c>
      <c r="L88" s="7" t="s">
        <v>327</v>
      </c>
      <c r="M88" s="2" t="s">
        <v>12</v>
      </c>
      <c r="N88" s="2" t="s">
        <v>328</v>
      </c>
      <c r="O88" s="2" t="s">
        <v>672</v>
      </c>
      <c r="P88" s="2" t="s">
        <v>673</v>
      </c>
      <c r="Q88" s="2" t="s">
        <v>674</v>
      </c>
      <c r="S88" s="11" t="s">
        <v>675</v>
      </c>
      <c r="T88" s="92" t="s">
        <v>1395</v>
      </c>
      <c r="U88" s="92" t="s">
        <v>1395</v>
      </c>
      <c r="V88" s="2" t="s">
        <v>14</v>
      </c>
      <c r="W88" s="2" t="s">
        <v>531</v>
      </c>
      <c r="X88" s="112">
        <v>86</v>
      </c>
      <c r="Y88" s="75" t="s">
        <v>329</v>
      </c>
      <c r="Z88" s="2"/>
      <c r="AA88" s="11"/>
    </row>
    <row r="89" spans="1:29" ht="14.25" customHeight="1">
      <c r="A89" s="92">
        <v>87</v>
      </c>
      <c r="B89" s="112">
        <v>87</v>
      </c>
      <c r="C89" s="92" t="s">
        <v>9</v>
      </c>
      <c r="D89" s="55">
        <v>69433</v>
      </c>
      <c r="E89" s="55">
        <v>69756</v>
      </c>
      <c r="F89">
        <f t="shared" si="3"/>
        <v>324</v>
      </c>
      <c r="G89" s="92" t="s">
        <v>16</v>
      </c>
      <c r="H89" s="99">
        <f t="shared" si="4"/>
        <v>55</v>
      </c>
      <c r="I89" s="92" t="s">
        <v>17</v>
      </c>
      <c r="J89" s="92">
        <v>-2.661</v>
      </c>
      <c r="K89" s="2" t="s">
        <v>12</v>
      </c>
      <c r="L89" s="7" t="s">
        <v>330</v>
      </c>
      <c r="M89" s="8" t="s">
        <v>331</v>
      </c>
      <c r="N89" s="2" t="s">
        <v>332</v>
      </c>
      <c r="O89" s="61" t="s">
        <v>333</v>
      </c>
      <c r="P89" s="60" t="s">
        <v>1328</v>
      </c>
      <c r="Q89" s="61" t="s">
        <v>334</v>
      </c>
      <c r="R89" s="61" t="s">
        <v>335</v>
      </c>
      <c r="S89" s="11" t="s">
        <v>676</v>
      </c>
      <c r="T89" s="92" t="s">
        <v>1395</v>
      </c>
      <c r="U89" s="92" t="s">
        <v>1395</v>
      </c>
      <c r="V89" s="2" t="s">
        <v>14</v>
      </c>
      <c r="W89" s="2" t="s">
        <v>12</v>
      </c>
      <c r="X89" s="112">
        <v>87</v>
      </c>
      <c r="Y89" s="76" t="s">
        <v>336</v>
      </c>
      <c r="Z89" s="2"/>
      <c r="AA89" s="11"/>
    </row>
    <row r="90" spans="1:29" ht="14.25" customHeight="1">
      <c r="A90" s="92">
        <v>88</v>
      </c>
      <c r="B90" s="112">
        <v>88</v>
      </c>
      <c r="C90" s="92" t="s">
        <v>9</v>
      </c>
      <c r="D90" s="55">
        <v>69770</v>
      </c>
      <c r="E90" s="55">
        <v>70168</v>
      </c>
      <c r="F90">
        <f t="shared" si="3"/>
        <v>399</v>
      </c>
      <c r="G90" s="92" t="s">
        <v>16</v>
      </c>
      <c r="H90" s="99">
        <f t="shared" si="4"/>
        <v>13</v>
      </c>
      <c r="I90" s="92" t="s">
        <v>17</v>
      </c>
      <c r="J90" s="92">
        <v>-4.4790000000000001</v>
      </c>
      <c r="K90" s="5"/>
      <c r="L90" s="7" t="s">
        <v>337</v>
      </c>
      <c r="M90" s="8" t="s">
        <v>338</v>
      </c>
      <c r="N90" s="2" t="s">
        <v>322</v>
      </c>
      <c r="O90" s="49" t="s">
        <v>12</v>
      </c>
      <c r="P90" s="49" t="s">
        <v>12</v>
      </c>
      <c r="Q90" s="49" t="s">
        <v>12</v>
      </c>
      <c r="R90" s="48" t="s">
        <v>12</v>
      </c>
      <c r="S90" s="11" t="s">
        <v>1301</v>
      </c>
      <c r="T90" s="92" t="s">
        <v>1395</v>
      </c>
      <c r="U90" s="92" t="s">
        <v>1395</v>
      </c>
      <c r="V90" s="2" t="s">
        <v>14</v>
      </c>
      <c r="W90" s="2" t="s">
        <v>12</v>
      </c>
      <c r="X90" s="112">
        <v>88</v>
      </c>
      <c r="Y90" s="55" t="s">
        <v>15</v>
      </c>
      <c r="Z90" s="2"/>
      <c r="AA90" s="11"/>
    </row>
    <row r="91" spans="1:29" ht="14.25" customHeight="1">
      <c r="A91" s="92">
        <v>89</v>
      </c>
      <c r="B91" s="112">
        <v>89</v>
      </c>
      <c r="C91" s="92" t="s">
        <v>9</v>
      </c>
      <c r="D91" s="55">
        <v>70168</v>
      </c>
      <c r="E91" s="55">
        <v>70959</v>
      </c>
      <c r="F91">
        <f t="shared" si="3"/>
        <v>792</v>
      </c>
      <c r="G91" s="92" t="s">
        <v>16</v>
      </c>
      <c r="H91" s="99">
        <f t="shared" si="4"/>
        <v>-1</v>
      </c>
      <c r="I91" s="92" t="s">
        <v>17</v>
      </c>
      <c r="J91" s="92">
        <v>-2.9289999999999998</v>
      </c>
      <c r="K91" s="2" t="s">
        <v>339</v>
      </c>
      <c r="L91" s="7" t="s">
        <v>340</v>
      </c>
      <c r="M91" s="8" t="s">
        <v>341</v>
      </c>
      <c r="N91" s="2" t="s">
        <v>342</v>
      </c>
      <c r="O91" s="51" t="s">
        <v>1303</v>
      </c>
      <c r="P91" s="13" t="s">
        <v>1304</v>
      </c>
      <c r="S91" s="11" t="s">
        <v>1302</v>
      </c>
      <c r="T91" s="92" t="s">
        <v>1395</v>
      </c>
      <c r="U91" s="92" t="s">
        <v>1395</v>
      </c>
      <c r="V91" s="2" t="s">
        <v>14</v>
      </c>
      <c r="W91" s="2" t="s">
        <v>12</v>
      </c>
      <c r="X91" s="112">
        <v>89</v>
      </c>
      <c r="Y91" s="74" t="s">
        <v>343</v>
      </c>
      <c r="Z91" s="2"/>
      <c r="AA91" s="11"/>
    </row>
    <row r="92" spans="1:29" ht="14.25" customHeight="1">
      <c r="A92" s="92">
        <v>90</v>
      </c>
      <c r="B92" s="112">
        <v>90</v>
      </c>
      <c r="C92" s="92" t="s">
        <v>9</v>
      </c>
      <c r="D92" s="55">
        <v>70969</v>
      </c>
      <c r="E92" s="55">
        <v>72213</v>
      </c>
      <c r="F92">
        <f t="shared" si="3"/>
        <v>1245</v>
      </c>
      <c r="G92" s="92" t="s">
        <v>16</v>
      </c>
      <c r="H92" s="99">
        <f t="shared" si="4"/>
        <v>9</v>
      </c>
      <c r="I92" s="92" t="s">
        <v>17</v>
      </c>
      <c r="J92" s="92">
        <v>-5.0469999999999997</v>
      </c>
      <c r="K92" s="2" t="s">
        <v>339</v>
      </c>
      <c r="L92" s="7" t="s">
        <v>344</v>
      </c>
      <c r="M92" s="8" t="s">
        <v>345</v>
      </c>
      <c r="N92" s="2" t="s">
        <v>346</v>
      </c>
      <c r="O92" s="50" t="s">
        <v>1306</v>
      </c>
      <c r="P92" s="50" t="s">
        <v>1307</v>
      </c>
      <c r="Q92" s="50" t="s">
        <v>347</v>
      </c>
      <c r="R92" s="50" t="s">
        <v>348</v>
      </c>
      <c r="S92" s="11" t="s">
        <v>1305</v>
      </c>
      <c r="T92" s="92" t="s">
        <v>1395</v>
      </c>
      <c r="U92" s="92" t="s">
        <v>1395</v>
      </c>
      <c r="V92" s="2" t="s">
        <v>14</v>
      </c>
      <c r="W92" s="2" t="s">
        <v>12</v>
      </c>
      <c r="X92" s="112">
        <v>90</v>
      </c>
      <c r="Y92" s="74" t="s">
        <v>349</v>
      </c>
      <c r="Z92" s="2"/>
      <c r="AA92" s="11"/>
    </row>
    <row r="93" spans="1:29" ht="14.25" customHeight="1">
      <c r="A93" s="92">
        <v>91</v>
      </c>
      <c r="B93" s="112">
        <v>91</v>
      </c>
      <c r="C93" s="92" t="s">
        <v>9</v>
      </c>
      <c r="D93" s="55">
        <v>72203</v>
      </c>
      <c r="E93" s="55">
        <v>73294</v>
      </c>
      <c r="F93">
        <f t="shared" si="3"/>
        <v>1092</v>
      </c>
      <c r="G93" s="92" t="s">
        <v>16</v>
      </c>
      <c r="H93" s="99">
        <f t="shared" si="4"/>
        <v>-11</v>
      </c>
      <c r="I93" s="92" t="s">
        <v>17</v>
      </c>
      <c r="J93" s="92">
        <v>-2.335</v>
      </c>
      <c r="K93" s="2" t="s">
        <v>339</v>
      </c>
      <c r="L93" s="7" t="s">
        <v>350</v>
      </c>
      <c r="M93" s="8" t="s">
        <v>351</v>
      </c>
      <c r="N93" s="2" t="s">
        <v>352</v>
      </c>
      <c r="O93" s="50" t="s">
        <v>353</v>
      </c>
      <c r="P93" s="50" t="s">
        <v>354</v>
      </c>
      <c r="Q93" s="50" t="s">
        <v>355</v>
      </c>
      <c r="R93" s="50" t="s">
        <v>356</v>
      </c>
      <c r="S93" s="50" t="s">
        <v>1308</v>
      </c>
      <c r="T93" s="92" t="s">
        <v>1395</v>
      </c>
      <c r="U93" s="92" t="s">
        <v>1395</v>
      </c>
      <c r="V93" s="2" t="s">
        <v>14</v>
      </c>
      <c r="W93" s="2" t="s">
        <v>12</v>
      </c>
      <c r="X93" s="112">
        <v>91</v>
      </c>
      <c r="Y93" s="55" t="s">
        <v>357</v>
      </c>
      <c r="Z93" s="2"/>
      <c r="AA93" s="11"/>
    </row>
    <row r="94" spans="1:29" ht="14.25" customHeight="1">
      <c r="A94" s="92">
        <v>92</v>
      </c>
      <c r="B94" s="112">
        <v>92</v>
      </c>
      <c r="C94" s="92" t="s">
        <v>9</v>
      </c>
      <c r="D94" s="55">
        <v>73284</v>
      </c>
      <c r="E94" s="55">
        <v>73421</v>
      </c>
      <c r="F94">
        <f t="shared" si="3"/>
        <v>138</v>
      </c>
      <c r="G94" s="92" t="s">
        <v>16</v>
      </c>
      <c r="H94" s="99">
        <f t="shared" si="4"/>
        <v>-11</v>
      </c>
      <c r="I94" s="92" t="s">
        <v>17</v>
      </c>
      <c r="J94" s="92">
        <v>-5.07</v>
      </c>
      <c r="K94" s="2" t="s">
        <v>339</v>
      </c>
      <c r="L94" s="7" t="s">
        <v>358</v>
      </c>
      <c r="M94" s="2" t="s">
        <v>12</v>
      </c>
      <c r="N94" s="2" t="s">
        <v>12</v>
      </c>
      <c r="O94" s="50" t="s">
        <v>12</v>
      </c>
      <c r="P94" s="50" t="s">
        <v>12</v>
      </c>
      <c r="Q94" s="50" t="s">
        <v>12</v>
      </c>
      <c r="R94" s="50" t="s">
        <v>12</v>
      </c>
      <c r="S94" s="37" t="s">
        <v>12</v>
      </c>
      <c r="T94" s="92" t="s">
        <v>1395</v>
      </c>
      <c r="U94" s="92" t="s">
        <v>1395</v>
      </c>
      <c r="V94" s="2" t="s">
        <v>14</v>
      </c>
      <c r="W94" s="2" t="s">
        <v>531</v>
      </c>
      <c r="X94" s="112">
        <v>92</v>
      </c>
      <c r="Y94" s="55" t="s">
        <v>15</v>
      </c>
      <c r="Z94" s="2"/>
      <c r="AA94" s="11"/>
    </row>
    <row r="95" spans="1:29" ht="14.25" customHeight="1">
      <c r="A95" s="92">
        <v>93</v>
      </c>
      <c r="B95" s="112">
        <v>93</v>
      </c>
      <c r="C95" s="92" t="s">
        <v>9</v>
      </c>
      <c r="D95" s="55">
        <v>73402</v>
      </c>
      <c r="E95" s="55">
        <v>73989</v>
      </c>
      <c r="F95">
        <f t="shared" si="3"/>
        <v>588</v>
      </c>
      <c r="G95" s="92" t="s">
        <v>16</v>
      </c>
      <c r="H95" s="99">
        <f t="shared" si="4"/>
        <v>-20</v>
      </c>
      <c r="I95" s="92" t="s">
        <v>17</v>
      </c>
      <c r="J95" s="92">
        <v>-2.8769999999999998</v>
      </c>
      <c r="K95" s="2" t="s">
        <v>339</v>
      </c>
      <c r="L95" s="7" t="s">
        <v>359</v>
      </c>
      <c r="M95" s="2">
        <v>70168</v>
      </c>
      <c r="N95" s="2" t="s">
        <v>360</v>
      </c>
      <c r="O95" s="2" t="s">
        <v>361</v>
      </c>
      <c r="P95" s="9" t="s">
        <v>362</v>
      </c>
      <c r="Q95" s="2" t="s">
        <v>363</v>
      </c>
      <c r="R95" s="2" t="s">
        <v>364</v>
      </c>
      <c r="S95" s="11" t="s">
        <v>1309</v>
      </c>
      <c r="T95" s="92" t="s">
        <v>1395</v>
      </c>
      <c r="U95" s="92" t="s">
        <v>1395</v>
      </c>
      <c r="V95" s="2" t="s">
        <v>14</v>
      </c>
      <c r="W95" s="2" t="s">
        <v>12</v>
      </c>
      <c r="X95" s="112">
        <v>93</v>
      </c>
      <c r="Y95" s="74" t="s">
        <v>365</v>
      </c>
      <c r="Z95" s="2"/>
      <c r="AA95" s="11"/>
    </row>
    <row r="96" spans="1:29" ht="14.25" customHeight="1">
      <c r="A96" s="92">
        <v>94</v>
      </c>
      <c r="B96" s="112">
        <v>94</v>
      </c>
      <c r="C96" s="92" t="s">
        <v>9</v>
      </c>
      <c r="D96" s="57">
        <v>74069</v>
      </c>
      <c r="E96" s="57">
        <v>74923</v>
      </c>
      <c r="F96">
        <f t="shared" si="3"/>
        <v>855</v>
      </c>
      <c r="G96" s="92" t="s">
        <v>16</v>
      </c>
      <c r="H96" s="99">
        <f t="shared" si="4"/>
        <v>79</v>
      </c>
      <c r="I96" s="92" t="s">
        <v>17</v>
      </c>
      <c r="J96" s="92">
        <v>-3.6629999999999998</v>
      </c>
      <c r="K96" s="2" t="s">
        <v>12</v>
      </c>
      <c r="L96" s="2" t="s">
        <v>366</v>
      </c>
      <c r="M96" s="2" t="s">
        <v>367</v>
      </c>
      <c r="N96" s="2" t="s">
        <v>1311</v>
      </c>
      <c r="O96" s="28" t="s">
        <v>1312</v>
      </c>
      <c r="P96" s="2" t="s">
        <v>12</v>
      </c>
      <c r="Q96" s="2"/>
      <c r="R96" s="2" t="s">
        <v>368</v>
      </c>
      <c r="S96" s="11" t="s">
        <v>1310</v>
      </c>
      <c r="T96" s="92" t="s">
        <v>1395</v>
      </c>
      <c r="U96" s="92" t="s">
        <v>1395</v>
      </c>
      <c r="V96" s="2" t="s">
        <v>14</v>
      </c>
      <c r="W96" s="2" t="s">
        <v>12</v>
      </c>
      <c r="X96" s="112">
        <v>94</v>
      </c>
      <c r="Y96" s="57" t="s">
        <v>1313</v>
      </c>
      <c r="Z96" s="2"/>
      <c r="AA96" s="11"/>
      <c r="AB96" s="2"/>
    </row>
    <row r="97" spans="1:28" ht="14.25" customHeight="1">
      <c r="A97" s="92">
        <v>95</v>
      </c>
      <c r="B97" s="112">
        <v>95</v>
      </c>
      <c r="C97" s="92" t="s">
        <v>9</v>
      </c>
      <c r="D97" s="57">
        <v>74979</v>
      </c>
      <c r="E97" s="57">
        <v>78152</v>
      </c>
      <c r="F97">
        <f t="shared" si="3"/>
        <v>3174</v>
      </c>
      <c r="G97" s="92" t="s">
        <v>16</v>
      </c>
      <c r="H97" s="99">
        <f t="shared" si="4"/>
        <v>55</v>
      </c>
      <c r="I97" s="92" t="s">
        <v>17</v>
      </c>
      <c r="J97" s="92">
        <v>-5.9809999999999999</v>
      </c>
      <c r="K97" s="2" t="s">
        <v>12</v>
      </c>
      <c r="L97" s="7" t="s">
        <v>369</v>
      </c>
      <c r="M97" s="2" t="s">
        <v>370</v>
      </c>
      <c r="N97" s="2" t="s">
        <v>371</v>
      </c>
      <c r="O97" s="2" t="s">
        <v>372</v>
      </c>
      <c r="P97" s="2" t="s">
        <v>373</v>
      </c>
      <c r="Q97" s="2" t="s">
        <v>374</v>
      </c>
      <c r="R97" s="2" t="s">
        <v>375</v>
      </c>
      <c r="S97" s="11" t="s">
        <v>1318</v>
      </c>
      <c r="T97" s="92" t="s">
        <v>1395</v>
      </c>
      <c r="U97" s="92" t="s">
        <v>1395</v>
      </c>
      <c r="V97" s="2" t="s">
        <v>14</v>
      </c>
      <c r="W97" s="2" t="s">
        <v>12</v>
      </c>
      <c r="X97" s="112">
        <v>95</v>
      </c>
      <c r="Y97" s="86" t="s">
        <v>376</v>
      </c>
      <c r="Z97" s="2"/>
      <c r="AA97" s="11"/>
    </row>
    <row r="98" spans="1:28" ht="14.25" customHeight="1">
      <c r="A98" s="92">
        <v>96</v>
      </c>
      <c r="B98" s="112">
        <v>96</v>
      </c>
      <c r="C98" s="92" t="s">
        <v>9</v>
      </c>
      <c r="D98" s="40">
        <v>78248</v>
      </c>
      <c r="E98" s="40">
        <v>79381</v>
      </c>
      <c r="F98">
        <f t="shared" si="3"/>
        <v>1134</v>
      </c>
      <c r="G98" s="92" t="s">
        <v>16</v>
      </c>
      <c r="H98" s="99">
        <f t="shared" si="4"/>
        <v>95</v>
      </c>
      <c r="I98" s="92" t="s">
        <v>17</v>
      </c>
      <c r="J98" s="92">
        <v>-4.0129999999999999</v>
      </c>
      <c r="K98" s="2" t="s">
        <v>12</v>
      </c>
      <c r="L98" s="7" t="s">
        <v>377</v>
      </c>
      <c r="M98" s="2" t="s">
        <v>378</v>
      </c>
      <c r="N98" s="2" t="s">
        <v>379</v>
      </c>
      <c r="O98" s="2" t="s">
        <v>380</v>
      </c>
      <c r="P98" s="2" t="s">
        <v>381</v>
      </c>
      <c r="Q98" s="2" t="s">
        <v>382</v>
      </c>
      <c r="R98" s="2" t="s">
        <v>383</v>
      </c>
      <c r="S98" s="11" t="s">
        <v>1319</v>
      </c>
      <c r="T98" s="92" t="s">
        <v>1395</v>
      </c>
      <c r="U98" s="92" t="s">
        <v>1395</v>
      </c>
      <c r="V98" s="2" t="s">
        <v>14</v>
      </c>
      <c r="W98" s="2" t="s">
        <v>12</v>
      </c>
      <c r="X98" s="112">
        <v>96</v>
      </c>
      <c r="Y98" s="83" t="s">
        <v>384</v>
      </c>
      <c r="Z98" s="2"/>
      <c r="AA98" s="11"/>
    </row>
    <row r="99" spans="1:28" ht="14.25" customHeight="1">
      <c r="A99" s="94">
        <v>97</v>
      </c>
      <c r="B99" s="112">
        <v>97</v>
      </c>
      <c r="C99" s="94" t="s">
        <v>9</v>
      </c>
      <c r="D99" s="41">
        <v>79368</v>
      </c>
      <c r="E99" s="41">
        <v>79865</v>
      </c>
      <c r="F99">
        <f t="shared" si="3"/>
        <v>498</v>
      </c>
      <c r="G99" s="92" t="s">
        <v>16</v>
      </c>
      <c r="H99" s="99">
        <f t="shared" si="4"/>
        <v>-14</v>
      </c>
      <c r="I99" s="92" t="s">
        <v>17</v>
      </c>
      <c r="J99" s="92">
        <v>-4.4219999999999997</v>
      </c>
      <c r="K99" s="117" t="s">
        <v>1432</v>
      </c>
      <c r="L99" s="163" t="s">
        <v>385</v>
      </c>
      <c r="M99" s="2" t="s">
        <v>386</v>
      </c>
      <c r="N99" s="2" t="s">
        <v>387</v>
      </c>
      <c r="O99" s="2" t="s">
        <v>388</v>
      </c>
      <c r="P99" s="2" t="s">
        <v>389</v>
      </c>
      <c r="Q99" s="2" t="s">
        <v>390</v>
      </c>
      <c r="R99" s="2" t="s">
        <v>391</v>
      </c>
      <c r="S99" s="11" t="s">
        <v>1320</v>
      </c>
      <c r="T99" s="92" t="s">
        <v>1395</v>
      </c>
      <c r="U99" s="92" t="s">
        <v>1395</v>
      </c>
      <c r="V99" s="4" t="s">
        <v>14</v>
      </c>
      <c r="W99" s="4" t="s">
        <v>531</v>
      </c>
      <c r="X99" s="112">
        <v>97</v>
      </c>
      <c r="Y99" s="88" t="s">
        <v>392</v>
      </c>
      <c r="Z99" s="4"/>
      <c r="AA99" s="65"/>
      <c r="AB99" s="4"/>
    </row>
    <row r="100" spans="1:28" ht="14.25" customHeight="1">
      <c r="A100" s="92">
        <v>98</v>
      </c>
      <c r="B100" s="112">
        <v>98</v>
      </c>
      <c r="C100" s="92" t="s">
        <v>9</v>
      </c>
      <c r="D100" s="40">
        <v>79852</v>
      </c>
      <c r="E100" s="40">
        <v>80628</v>
      </c>
      <c r="F100">
        <f t="shared" si="3"/>
        <v>777</v>
      </c>
      <c r="G100" s="92" t="s">
        <v>16</v>
      </c>
      <c r="H100" s="99">
        <f t="shared" si="4"/>
        <v>-14</v>
      </c>
      <c r="I100" s="92" t="s">
        <v>17</v>
      </c>
      <c r="J100" s="92">
        <v>-3.3719999999999999</v>
      </c>
      <c r="K100" s="2" t="s">
        <v>12</v>
      </c>
      <c r="L100" s="7" t="s">
        <v>393</v>
      </c>
      <c r="M100" s="2" t="s">
        <v>394</v>
      </c>
      <c r="N100" s="2" t="s">
        <v>395</v>
      </c>
      <c r="O100" s="2" t="s">
        <v>396</v>
      </c>
      <c r="P100" s="2" t="s">
        <v>1324</v>
      </c>
      <c r="Q100" s="2" t="s">
        <v>397</v>
      </c>
      <c r="R100" s="2" t="s">
        <v>398</v>
      </c>
      <c r="S100" s="11" t="s">
        <v>1322</v>
      </c>
      <c r="T100" s="92" t="s">
        <v>1395</v>
      </c>
      <c r="U100" s="92" t="s">
        <v>1395</v>
      </c>
      <c r="V100" s="2" t="s">
        <v>14</v>
      </c>
      <c r="W100" s="2" t="s">
        <v>12</v>
      </c>
      <c r="X100" s="112">
        <v>98</v>
      </c>
      <c r="Y100" s="83" t="s">
        <v>399</v>
      </c>
      <c r="Z100" s="2"/>
      <c r="AA100" s="2" t="s">
        <v>1323</v>
      </c>
    </row>
    <row r="101" spans="1:28" ht="14.25" customHeight="1">
      <c r="A101" s="92">
        <v>99</v>
      </c>
      <c r="B101" s="112">
        <v>99</v>
      </c>
      <c r="C101" s="92" t="s">
        <v>9</v>
      </c>
      <c r="D101" s="40">
        <v>80625</v>
      </c>
      <c r="E101" s="40">
        <v>81104</v>
      </c>
      <c r="F101">
        <f t="shared" si="3"/>
        <v>480</v>
      </c>
      <c r="G101" s="92" t="s">
        <v>16</v>
      </c>
      <c r="H101" s="99">
        <f t="shared" si="4"/>
        <v>-4</v>
      </c>
      <c r="I101" s="92" t="s">
        <v>17</v>
      </c>
      <c r="J101" s="92">
        <v>-3.6240000000000001</v>
      </c>
      <c r="K101" s="2" t="s">
        <v>12</v>
      </c>
      <c r="L101" s="21" t="s">
        <v>400</v>
      </c>
      <c r="M101" s="2" t="s">
        <v>289</v>
      </c>
      <c r="N101" s="2" t="s">
        <v>401</v>
      </c>
      <c r="O101" s="59" t="s">
        <v>402</v>
      </c>
      <c r="P101" s="58" t="s">
        <v>1327</v>
      </c>
      <c r="Q101" s="2" t="s">
        <v>403</v>
      </c>
      <c r="R101" s="2" t="s">
        <v>404</v>
      </c>
      <c r="S101" s="11" t="s">
        <v>1325</v>
      </c>
      <c r="T101" s="92" t="s">
        <v>1395</v>
      </c>
      <c r="U101" s="92" t="s">
        <v>1395</v>
      </c>
      <c r="V101" s="2" t="s">
        <v>14</v>
      </c>
      <c r="W101" s="2" t="s">
        <v>531</v>
      </c>
      <c r="X101" s="112">
        <v>99</v>
      </c>
      <c r="Y101" s="89" t="s">
        <v>1326</v>
      </c>
      <c r="Z101" s="2"/>
      <c r="AA101" s="11"/>
    </row>
    <row r="102" spans="1:28" ht="14.25" customHeight="1">
      <c r="A102" s="92">
        <v>100</v>
      </c>
      <c r="B102" s="112">
        <v>100</v>
      </c>
      <c r="C102" s="92" t="s">
        <v>9</v>
      </c>
      <c r="D102" s="40">
        <v>81104</v>
      </c>
      <c r="E102" s="40">
        <v>81811</v>
      </c>
      <c r="F102">
        <f t="shared" si="3"/>
        <v>708</v>
      </c>
      <c r="G102" s="92" t="s">
        <v>16</v>
      </c>
      <c r="H102" s="99">
        <f t="shared" si="4"/>
        <v>-1</v>
      </c>
      <c r="I102" s="92" t="s">
        <v>17</v>
      </c>
      <c r="J102" s="92" t="s">
        <v>405</v>
      </c>
      <c r="K102" s="2" t="s">
        <v>12</v>
      </c>
      <c r="L102" s="2" t="s">
        <v>406</v>
      </c>
      <c r="M102" s="2" t="s">
        <v>407</v>
      </c>
      <c r="N102" s="2" t="s">
        <v>408</v>
      </c>
      <c r="O102" s="14" t="s">
        <v>12</v>
      </c>
      <c r="P102" s="14" t="s">
        <v>12</v>
      </c>
      <c r="Q102" s="14" t="s">
        <v>12</v>
      </c>
      <c r="R102" s="14" t="s">
        <v>12</v>
      </c>
      <c r="S102" s="11" t="s">
        <v>1329</v>
      </c>
      <c r="T102" s="92" t="s">
        <v>1395</v>
      </c>
      <c r="U102" s="92" t="s">
        <v>1395</v>
      </c>
      <c r="V102" s="2" t="s">
        <v>14</v>
      </c>
      <c r="W102" s="2" t="s">
        <v>12</v>
      </c>
      <c r="X102" s="112">
        <v>100</v>
      </c>
      <c r="Y102" s="40" t="s">
        <v>15</v>
      </c>
      <c r="Z102" s="2"/>
      <c r="AA102" s="11"/>
    </row>
    <row r="103" spans="1:28" ht="14.25" customHeight="1">
      <c r="A103" s="92">
        <v>101</v>
      </c>
      <c r="B103" s="112">
        <v>101</v>
      </c>
      <c r="C103" s="92" t="s">
        <v>9</v>
      </c>
      <c r="D103" s="46">
        <v>81814</v>
      </c>
      <c r="E103" s="46">
        <v>82272</v>
      </c>
      <c r="F103">
        <f t="shared" si="3"/>
        <v>459</v>
      </c>
      <c r="G103" s="92" t="s">
        <v>16</v>
      </c>
      <c r="H103" s="99">
        <f t="shared" si="4"/>
        <v>2</v>
      </c>
      <c r="I103" s="92" t="s">
        <v>17</v>
      </c>
      <c r="J103" s="92" t="s">
        <v>409</v>
      </c>
      <c r="K103" s="2" t="s">
        <v>12</v>
      </c>
      <c r="L103" s="2" t="s">
        <v>410</v>
      </c>
      <c r="M103" s="2" t="s">
        <v>411</v>
      </c>
      <c r="N103" s="2" t="s">
        <v>412</v>
      </c>
      <c r="O103" s="2" t="s">
        <v>1332</v>
      </c>
      <c r="P103" s="14" t="s">
        <v>1330</v>
      </c>
      <c r="Q103" s="14" t="s">
        <v>12</v>
      </c>
      <c r="R103" s="14" t="s">
        <v>12</v>
      </c>
      <c r="S103" s="11" t="s">
        <v>1331</v>
      </c>
      <c r="T103" s="92" t="s">
        <v>1395</v>
      </c>
      <c r="U103" s="92" t="s">
        <v>1395</v>
      </c>
      <c r="V103" s="2" t="s">
        <v>14</v>
      </c>
      <c r="W103" s="36" t="s">
        <v>339</v>
      </c>
      <c r="X103" s="112">
        <v>101</v>
      </c>
      <c r="Y103" s="46" t="s">
        <v>413</v>
      </c>
      <c r="Z103" s="36" t="s">
        <v>1480</v>
      </c>
      <c r="AA103" s="11"/>
    </row>
    <row r="104" spans="1:28" ht="14.25" customHeight="1">
      <c r="A104" s="92">
        <v>102</v>
      </c>
      <c r="B104" s="112">
        <v>102</v>
      </c>
      <c r="C104" s="92" t="s">
        <v>9</v>
      </c>
      <c r="D104" s="46">
        <v>82324</v>
      </c>
      <c r="E104" s="46">
        <v>82566</v>
      </c>
      <c r="F104">
        <f t="shared" si="3"/>
        <v>243</v>
      </c>
      <c r="G104" s="92" t="s">
        <v>16</v>
      </c>
      <c r="H104" s="99">
        <f t="shared" si="4"/>
        <v>51</v>
      </c>
      <c r="I104" s="92" t="s">
        <v>17</v>
      </c>
      <c r="J104" s="92" t="s">
        <v>414</v>
      </c>
      <c r="K104" s="2" t="s">
        <v>12</v>
      </c>
      <c r="L104" s="2" t="s">
        <v>415</v>
      </c>
      <c r="M104" s="2" t="s">
        <v>12</v>
      </c>
      <c r="N104" s="2" t="s">
        <v>416</v>
      </c>
      <c r="O104" s="14" t="s">
        <v>12</v>
      </c>
      <c r="P104" s="14" t="s">
        <v>1333</v>
      </c>
      <c r="Q104" s="14" t="s">
        <v>12</v>
      </c>
      <c r="R104" s="14" t="s">
        <v>12</v>
      </c>
      <c r="S104" s="11" t="s">
        <v>1334</v>
      </c>
      <c r="T104" s="92" t="s">
        <v>1395</v>
      </c>
      <c r="U104" s="92" t="s">
        <v>1395</v>
      </c>
      <c r="V104" s="2" t="s">
        <v>14</v>
      </c>
      <c r="W104" s="2" t="s">
        <v>12</v>
      </c>
      <c r="X104" s="112">
        <v>102</v>
      </c>
      <c r="Y104" s="46" t="s">
        <v>15</v>
      </c>
      <c r="Z104" s="2"/>
      <c r="AA104" s="11"/>
    </row>
    <row r="105" spans="1:28" ht="14.25" customHeight="1">
      <c r="A105" s="92">
        <v>103</v>
      </c>
      <c r="B105" s="112">
        <v>103</v>
      </c>
      <c r="C105" s="92" t="s">
        <v>9</v>
      </c>
      <c r="D105" s="46">
        <v>82580</v>
      </c>
      <c r="E105" s="46">
        <v>83299</v>
      </c>
      <c r="F105">
        <f t="shared" si="3"/>
        <v>720</v>
      </c>
      <c r="G105" s="92" t="s">
        <v>16</v>
      </c>
      <c r="H105" s="99">
        <f t="shared" si="4"/>
        <v>13</v>
      </c>
      <c r="I105" s="92" t="s">
        <v>17</v>
      </c>
      <c r="J105" s="92" t="s">
        <v>417</v>
      </c>
      <c r="K105" s="2" t="s">
        <v>12</v>
      </c>
      <c r="L105" s="2" t="s">
        <v>418</v>
      </c>
      <c r="M105" s="2" t="s">
        <v>419</v>
      </c>
      <c r="N105" s="2" t="s">
        <v>408</v>
      </c>
      <c r="O105" s="2" t="s">
        <v>1337</v>
      </c>
      <c r="P105" s="2" t="s">
        <v>1336</v>
      </c>
      <c r="Q105" s="36" t="s">
        <v>12</v>
      </c>
      <c r="R105" s="2" t="s">
        <v>420</v>
      </c>
      <c r="S105" s="11" t="s">
        <v>1335</v>
      </c>
      <c r="T105" s="92" t="s">
        <v>1395</v>
      </c>
      <c r="U105" s="92" t="s">
        <v>1395</v>
      </c>
      <c r="V105" s="2" t="s">
        <v>14</v>
      </c>
      <c r="W105" s="2" t="s">
        <v>12</v>
      </c>
      <c r="X105" s="112">
        <v>103</v>
      </c>
      <c r="Y105" s="46" t="s">
        <v>421</v>
      </c>
      <c r="Z105" s="2"/>
      <c r="AA105" s="66"/>
    </row>
    <row r="106" spans="1:28" ht="14.25" customHeight="1">
      <c r="A106" s="92">
        <v>104</v>
      </c>
      <c r="B106" s="112">
        <v>104</v>
      </c>
      <c r="C106" s="92" t="s">
        <v>9</v>
      </c>
      <c r="D106" s="46">
        <v>83299</v>
      </c>
      <c r="E106" s="46">
        <v>84198</v>
      </c>
      <c r="F106">
        <f t="shared" si="3"/>
        <v>900</v>
      </c>
      <c r="G106" s="92" t="s">
        <v>16</v>
      </c>
      <c r="H106" s="99">
        <f t="shared" si="4"/>
        <v>-1</v>
      </c>
      <c r="I106" s="92" t="s">
        <v>17</v>
      </c>
      <c r="J106" s="92" t="s">
        <v>72</v>
      </c>
      <c r="K106" s="2" t="s">
        <v>12</v>
      </c>
      <c r="L106" s="2" t="s">
        <v>422</v>
      </c>
      <c r="M106" s="2" t="s">
        <v>12</v>
      </c>
      <c r="N106" s="2" t="s">
        <v>12</v>
      </c>
      <c r="O106" s="14" t="s">
        <v>12</v>
      </c>
      <c r="P106" s="14" t="s">
        <v>12</v>
      </c>
      <c r="Q106" s="14" t="s">
        <v>12</v>
      </c>
      <c r="R106" s="14" t="s">
        <v>12</v>
      </c>
      <c r="S106" s="37" t="s">
        <v>12</v>
      </c>
      <c r="T106" s="92" t="s">
        <v>1395</v>
      </c>
      <c r="U106" s="92" t="s">
        <v>1395</v>
      </c>
      <c r="V106" s="2" t="s">
        <v>14</v>
      </c>
      <c r="W106" s="2" t="s">
        <v>531</v>
      </c>
      <c r="X106" s="112">
        <v>104</v>
      </c>
      <c r="Y106" s="46" t="s">
        <v>15</v>
      </c>
      <c r="Z106" s="2"/>
      <c r="AA106" s="11"/>
    </row>
    <row r="107" spans="1:28" ht="14.25" customHeight="1">
      <c r="A107" s="92">
        <v>105</v>
      </c>
      <c r="B107" s="112">
        <v>105</v>
      </c>
      <c r="C107" s="92" t="s">
        <v>9</v>
      </c>
      <c r="D107" s="68">
        <v>84250</v>
      </c>
      <c r="E107" s="68">
        <v>85230</v>
      </c>
      <c r="F107">
        <f t="shared" si="3"/>
        <v>981</v>
      </c>
      <c r="G107" s="92" t="s">
        <v>16</v>
      </c>
      <c r="H107" s="99">
        <f t="shared" si="4"/>
        <v>51</v>
      </c>
      <c r="I107" s="92" t="s">
        <v>17</v>
      </c>
      <c r="J107" s="92" t="s">
        <v>423</v>
      </c>
      <c r="K107" s="2" t="s">
        <v>12</v>
      </c>
      <c r="L107" s="2" t="s">
        <v>424</v>
      </c>
      <c r="M107" s="2" t="s">
        <v>425</v>
      </c>
      <c r="N107" s="2" t="s">
        <v>426</v>
      </c>
      <c r="O107" s="2" t="s">
        <v>12</v>
      </c>
      <c r="P107" s="2" t="s">
        <v>1339</v>
      </c>
      <c r="Q107" s="14" t="s">
        <v>12</v>
      </c>
      <c r="R107" s="14" t="s">
        <v>12</v>
      </c>
      <c r="S107" s="11" t="s">
        <v>1338</v>
      </c>
      <c r="T107" s="92" t="s">
        <v>1395</v>
      </c>
      <c r="U107" s="92" t="s">
        <v>1395</v>
      </c>
      <c r="V107" s="2" t="s">
        <v>14</v>
      </c>
      <c r="W107" s="2" t="s">
        <v>531</v>
      </c>
      <c r="X107" s="112">
        <v>105</v>
      </c>
      <c r="Y107" s="68" t="s">
        <v>15</v>
      </c>
      <c r="Z107" s="2"/>
      <c r="AA107" s="11"/>
    </row>
    <row r="108" spans="1:28" ht="14.25" customHeight="1">
      <c r="A108" s="92">
        <v>106</v>
      </c>
      <c r="B108" s="112">
        <v>106</v>
      </c>
      <c r="C108" s="92" t="s">
        <v>9</v>
      </c>
      <c r="D108" s="68">
        <v>85239</v>
      </c>
      <c r="E108" s="68">
        <v>85667</v>
      </c>
      <c r="F108">
        <f t="shared" si="3"/>
        <v>429</v>
      </c>
      <c r="G108" s="92" t="s">
        <v>16</v>
      </c>
      <c r="H108" s="99">
        <f t="shared" si="4"/>
        <v>8</v>
      </c>
      <c r="I108" s="92" t="s">
        <v>17</v>
      </c>
      <c r="J108" s="92" t="s">
        <v>143</v>
      </c>
      <c r="K108" s="2" t="s">
        <v>12</v>
      </c>
      <c r="L108" s="14" t="s">
        <v>427</v>
      </c>
      <c r="M108" s="14" t="s">
        <v>428</v>
      </c>
      <c r="N108" s="14" t="s">
        <v>429</v>
      </c>
      <c r="O108" s="14" t="s">
        <v>12</v>
      </c>
      <c r="P108" s="14" t="s">
        <v>12</v>
      </c>
      <c r="Q108" s="14" t="s">
        <v>12</v>
      </c>
      <c r="R108" s="14" t="s">
        <v>12</v>
      </c>
      <c r="S108" s="11" t="s">
        <v>1340</v>
      </c>
      <c r="T108" s="92" t="s">
        <v>1395</v>
      </c>
      <c r="U108" s="92" t="s">
        <v>1395</v>
      </c>
      <c r="V108" s="2" t="s">
        <v>14</v>
      </c>
      <c r="W108" s="2" t="s">
        <v>12</v>
      </c>
      <c r="X108" s="112">
        <v>106</v>
      </c>
      <c r="Y108" s="68" t="s">
        <v>15</v>
      </c>
      <c r="Z108" s="2"/>
      <c r="AA108" s="11"/>
    </row>
    <row r="109" spans="1:28" ht="14.25" customHeight="1">
      <c r="A109" s="92">
        <v>107</v>
      </c>
      <c r="B109" s="112">
        <v>107</v>
      </c>
      <c r="C109" s="92" t="s">
        <v>9</v>
      </c>
      <c r="D109" s="68">
        <v>85667</v>
      </c>
      <c r="E109" s="68">
        <v>85882</v>
      </c>
      <c r="F109">
        <f t="shared" si="3"/>
        <v>216</v>
      </c>
      <c r="G109" s="92" t="s">
        <v>16</v>
      </c>
      <c r="H109" s="99">
        <f t="shared" si="4"/>
        <v>-1</v>
      </c>
      <c r="I109" s="92" t="s">
        <v>17</v>
      </c>
      <c r="J109" s="92" t="s">
        <v>430</v>
      </c>
      <c r="K109" s="2" t="s">
        <v>12</v>
      </c>
      <c r="L109" s="2" t="s">
        <v>431</v>
      </c>
      <c r="M109" s="2" t="s">
        <v>432</v>
      </c>
      <c r="N109" s="2" t="s">
        <v>12</v>
      </c>
      <c r="O109" s="14" t="s">
        <v>12</v>
      </c>
      <c r="P109" s="14" t="s">
        <v>12</v>
      </c>
      <c r="Q109" s="14" t="s">
        <v>12</v>
      </c>
      <c r="R109" s="14" t="s">
        <v>12</v>
      </c>
      <c r="S109" s="11" t="s">
        <v>1341</v>
      </c>
      <c r="T109" s="92" t="s">
        <v>1395</v>
      </c>
      <c r="U109" s="92" t="s">
        <v>1395</v>
      </c>
      <c r="V109" s="14" t="s">
        <v>14</v>
      </c>
      <c r="W109" s="2" t="s">
        <v>531</v>
      </c>
      <c r="X109" s="112">
        <v>107</v>
      </c>
      <c r="Y109" s="68" t="s">
        <v>15</v>
      </c>
      <c r="Z109" s="2"/>
      <c r="AA109" s="11"/>
    </row>
    <row r="110" spans="1:28" ht="14.25" customHeight="1">
      <c r="A110" s="92">
        <v>108</v>
      </c>
      <c r="B110" s="112">
        <v>108</v>
      </c>
      <c r="C110" s="92" t="s">
        <v>9</v>
      </c>
      <c r="D110" s="68">
        <v>85863</v>
      </c>
      <c r="E110" s="68">
        <v>86219</v>
      </c>
      <c r="F110">
        <f t="shared" si="3"/>
        <v>357</v>
      </c>
      <c r="G110" s="92" t="s">
        <v>16</v>
      </c>
      <c r="H110" s="99">
        <f t="shared" si="4"/>
        <v>-20</v>
      </c>
      <c r="I110" s="92" t="s">
        <v>17</v>
      </c>
      <c r="J110" s="92" t="s">
        <v>433</v>
      </c>
      <c r="K110" s="2" t="s">
        <v>12</v>
      </c>
      <c r="L110" s="2" t="s">
        <v>434</v>
      </c>
      <c r="M110" s="16" t="s">
        <v>435</v>
      </c>
      <c r="N110" s="2" t="s">
        <v>436</v>
      </c>
      <c r="O110" s="2" t="s">
        <v>1314</v>
      </c>
      <c r="P110" s="2" t="s">
        <v>1315</v>
      </c>
      <c r="Q110" s="2" t="s">
        <v>1316</v>
      </c>
      <c r="R110" s="2" t="s">
        <v>12</v>
      </c>
      <c r="S110" s="11" t="s">
        <v>1317</v>
      </c>
      <c r="T110" s="92" t="s">
        <v>1395</v>
      </c>
      <c r="U110" s="92" t="s">
        <v>1395</v>
      </c>
      <c r="V110" s="14" t="s">
        <v>14</v>
      </c>
      <c r="W110" s="2" t="s">
        <v>12</v>
      </c>
      <c r="X110" s="112">
        <v>108</v>
      </c>
      <c r="Y110" s="68" t="s">
        <v>437</v>
      </c>
      <c r="Z110" s="2"/>
      <c r="AA110" s="11"/>
    </row>
    <row r="111" spans="1:28" ht="14.25" customHeight="1">
      <c r="A111" s="92">
        <v>109</v>
      </c>
      <c r="B111" s="112">
        <v>109</v>
      </c>
      <c r="C111" s="92" t="s">
        <v>9</v>
      </c>
      <c r="D111" s="73">
        <v>86229</v>
      </c>
      <c r="E111" s="73">
        <v>86663</v>
      </c>
      <c r="F111" s="2">
        <f t="shared" si="3"/>
        <v>435</v>
      </c>
      <c r="G111" s="92" t="s">
        <v>16</v>
      </c>
      <c r="H111" s="92">
        <f t="shared" si="4"/>
        <v>9</v>
      </c>
      <c r="I111" s="92" t="s">
        <v>17</v>
      </c>
      <c r="J111" s="92" t="s">
        <v>438</v>
      </c>
      <c r="K111" s="47" t="s">
        <v>1298</v>
      </c>
      <c r="L111" s="15" t="s">
        <v>439</v>
      </c>
      <c r="M111" s="4" t="s">
        <v>440</v>
      </c>
      <c r="N111" s="4" t="s">
        <v>12</v>
      </c>
      <c r="O111" s="17" t="s">
        <v>12</v>
      </c>
      <c r="P111" s="17" t="s">
        <v>12</v>
      </c>
      <c r="Q111" s="17" t="s">
        <v>12</v>
      </c>
      <c r="R111" s="17" t="s">
        <v>12</v>
      </c>
      <c r="S111" s="37" t="s">
        <v>12</v>
      </c>
      <c r="T111" s="92" t="s">
        <v>1395</v>
      </c>
      <c r="U111" s="92" t="s">
        <v>1395</v>
      </c>
      <c r="V111" s="15" t="s">
        <v>16</v>
      </c>
      <c r="W111" s="15" t="s">
        <v>531</v>
      </c>
      <c r="X111" s="112">
        <v>109</v>
      </c>
      <c r="Y111" s="82" t="s">
        <v>78</v>
      </c>
      <c r="Z111" s="15"/>
      <c r="AA111" s="65"/>
    </row>
    <row r="112" spans="1:28" ht="14.25" customHeight="1">
      <c r="A112" s="92">
        <v>110</v>
      </c>
      <c r="B112" s="112">
        <v>110</v>
      </c>
      <c r="C112" s="92" t="s">
        <v>9</v>
      </c>
      <c r="D112" s="80">
        <v>86807</v>
      </c>
      <c r="E112" s="80">
        <v>87262</v>
      </c>
      <c r="F112" s="2">
        <f t="shared" si="3"/>
        <v>456</v>
      </c>
      <c r="G112" s="92" t="s">
        <v>16</v>
      </c>
      <c r="H112" s="92">
        <f t="shared" si="4"/>
        <v>143</v>
      </c>
      <c r="I112" s="92" t="s">
        <v>17</v>
      </c>
      <c r="J112" s="92" t="s">
        <v>442</v>
      </c>
      <c r="K112" s="15" t="s">
        <v>1484</v>
      </c>
      <c r="L112" s="2" t="s">
        <v>1342</v>
      </c>
      <c r="M112" s="4" t="s">
        <v>12</v>
      </c>
      <c r="N112" s="4" t="s">
        <v>12</v>
      </c>
      <c r="O112" s="17" t="s">
        <v>12</v>
      </c>
      <c r="P112" s="17" t="s">
        <v>12</v>
      </c>
      <c r="Q112" s="17" t="s">
        <v>12</v>
      </c>
      <c r="R112" s="17" t="s">
        <v>12</v>
      </c>
      <c r="S112" s="11" t="s">
        <v>1343</v>
      </c>
      <c r="T112" s="92" t="s">
        <v>1395</v>
      </c>
      <c r="U112" s="92" t="s">
        <v>1395</v>
      </c>
      <c r="V112" s="2" t="s">
        <v>14</v>
      </c>
      <c r="W112" s="2" t="s">
        <v>1371</v>
      </c>
      <c r="X112" s="162">
        <v>110</v>
      </c>
      <c r="Y112" s="55" t="s">
        <v>1344</v>
      </c>
      <c r="Z112" s="2" t="s">
        <v>1476</v>
      </c>
    </row>
    <row r="113" spans="1:28" ht="14.25" customHeight="1">
      <c r="A113" s="92">
        <v>111</v>
      </c>
      <c r="B113" s="112">
        <v>111</v>
      </c>
      <c r="C113" s="92" t="s">
        <v>9</v>
      </c>
      <c r="D113" s="55">
        <v>87278</v>
      </c>
      <c r="E113" s="55">
        <v>87592</v>
      </c>
      <c r="F113">
        <f t="shared" si="3"/>
        <v>315</v>
      </c>
      <c r="G113" s="92" t="s">
        <v>16</v>
      </c>
      <c r="H113" s="99">
        <f t="shared" si="4"/>
        <v>15</v>
      </c>
      <c r="I113" s="92" t="s">
        <v>17</v>
      </c>
      <c r="J113" s="92" t="s">
        <v>131</v>
      </c>
      <c r="K113" s="2" t="s">
        <v>12</v>
      </c>
      <c r="L113" s="2" t="s">
        <v>443</v>
      </c>
      <c r="M113" s="2" t="s">
        <v>12</v>
      </c>
      <c r="N113" s="2" t="s">
        <v>12</v>
      </c>
      <c r="O113" s="14" t="s">
        <v>12</v>
      </c>
      <c r="P113" s="14" t="s">
        <v>12</v>
      </c>
      <c r="Q113" s="14" t="s">
        <v>12</v>
      </c>
      <c r="R113" s="14" t="s">
        <v>12</v>
      </c>
      <c r="S113" s="11" t="s">
        <v>1345</v>
      </c>
      <c r="T113" s="92" t="s">
        <v>1395</v>
      </c>
      <c r="U113" s="92" t="s">
        <v>1395</v>
      </c>
      <c r="V113" s="2" t="s">
        <v>14</v>
      </c>
      <c r="W113" s="5" t="s">
        <v>531</v>
      </c>
      <c r="X113" s="112">
        <v>111</v>
      </c>
      <c r="Y113" s="55" t="s">
        <v>15</v>
      </c>
      <c r="Z113" s="2" t="s">
        <v>1477</v>
      </c>
      <c r="AA113" s="11"/>
    </row>
    <row r="114" spans="1:28" ht="14.25" customHeight="1">
      <c r="A114" s="92">
        <v>112</v>
      </c>
      <c r="B114" s="112">
        <v>112</v>
      </c>
      <c r="C114" s="92" t="s">
        <v>9</v>
      </c>
      <c r="D114" s="55">
        <v>87695</v>
      </c>
      <c r="E114" s="55">
        <v>88102</v>
      </c>
      <c r="F114">
        <f t="shared" si="3"/>
        <v>408</v>
      </c>
      <c r="G114" s="92" t="s">
        <v>16</v>
      </c>
      <c r="H114" s="99">
        <f t="shared" si="4"/>
        <v>102</v>
      </c>
      <c r="I114" s="92" t="s">
        <v>17</v>
      </c>
      <c r="J114" s="92" t="s">
        <v>417</v>
      </c>
      <c r="K114" s="2" t="s">
        <v>12</v>
      </c>
      <c r="L114" s="2" t="s">
        <v>444</v>
      </c>
      <c r="M114" s="5" t="s">
        <v>445</v>
      </c>
      <c r="N114" s="8" t="s">
        <v>446</v>
      </c>
      <c r="O114" s="2" t="s">
        <v>447</v>
      </c>
      <c r="P114" s="2" t="s">
        <v>1348</v>
      </c>
      <c r="Q114" s="2" t="s">
        <v>1347</v>
      </c>
      <c r="R114" s="2" t="s">
        <v>448</v>
      </c>
      <c r="S114" s="11" t="s">
        <v>1346</v>
      </c>
      <c r="T114" s="92" t="s">
        <v>1395</v>
      </c>
      <c r="U114" s="92" t="s">
        <v>1395</v>
      </c>
      <c r="V114" s="2" t="s">
        <v>14</v>
      </c>
      <c r="W114" s="2" t="s">
        <v>12</v>
      </c>
      <c r="X114" s="112">
        <v>112</v>
      </c>
      <c r="Y114" s="55" t="s">
        <v>449</v>
      </c>
      <c r="Z114" s="2"/>
      <c r="AA114" s="11"/>
    </row>
    <row r="115" spans="1:28" ht="14.25" customHeight="1">
      <c r="A115" s="92">
        <v>113</v>
      </c>
      <c r="B115" s="112">
        <v>113</v>
      </c>
      <c r="C115" s="92" t="s">
        <v>9</v>
      </c>
      <c r="D115" s="55">
        <v>88104</v>
      </c>
      <c r="E115" s="55">
        <v>88217</v>
      </c>
      <c r="F115" s="2">
        <f t="shared" si="3"/>
        <v>114</v>
      </c>
      <c r="G115" s="92" t="s">
        <v>450</v>
      </c>
      <c r="H115" s="92">
        <f t="shared" si="4"/>
        <v>1</v>
      </c>
      <c r="I115" s="92" t="s">
        <v>17</v>
      </c>
      <c r="J115" s="92" t="s">
        <v>451</v>
      </c>
      <c r="K115" s="117" t="s">
        <v>1433</v>
      </c>
      <c r="L115" s="2" t="s">
        <v>452</v>
      </c>
      <c r="M115" s="5" t="s">
        <v>12</v>
      </c>
      <c r="N115" s="5" t="s">
        <v>12</v>
      </c>
      <c r="O115" s="18" t="s">
        <v>12</v>
      </c>
      <c r="P115" s="18" t="s">
        <v>12</v>
      </c>
      <c r="Q115" s="18" t="s">
        <v>12</v>
      </c>
      <c r="R115" s="18" t="s">
        <v>12</v>
      </c>
      <c r="S115" s="11" t="s">
        <v>1349</v>
      </c>
      <c r="T115" s="92" t="s">
        <v>1395</v>
      </c>
      <c r="U115" s="92" t="s">
        <v>1395</v>
      </c>
      <c r="V115" s="2" t="s">
        <v>14</v>
      </c>
      <c r="W115" s="2" t="s">
        <v>531</v>
      </c>
      <c r="X115" s="112">
        <v>113</v>
      </c>
      <c r="Y115" s="55" t="s">
        <v>151</v>
      </c>
      <c r="Z115" s="5"/>
      <c r="AA115" s="66"/>
    </row>
    <row r="116" spans="1:28" ht="14.25" customHeight="1">
      <c r="A116" s="92">
        <v>114</v>
      </c>
      <c r="B116" s="112">
        <v>114</v>
      </c>
      <c r="C116" s="92" t="s">
        <v>9</v>
      </c>
      <c r="D116" s="55">
        <v>88210</v>
      </c>
      <c r="E116" s="55">
        <v>88503</v>
      </c>
      <c r="F116">
        <f t="shared" si="3"/>
        <v>294</v>
      </c>
      <c r="G116" s="92" t="s">
        <v>16</v>
      </c>
      <c r="H116" s="99">
        <f t="shared" si="4"/>
        <v>-8</v>
      </c>
      <c r="I116" s="92" t="s">
        <v>17</v>
      </c>
      <c r="J116" s="92" t="s">
        <v>453</v>
      </c>
      <c r="K116" s="2" t="s">
        <v>12</v>
      </c>
      <c r="L116" s="2" t="s">
        <v>454</v>
      </c>
      <c r="M116" s="2" t="s">
        <v>12</v>
      </c>
      <c r="N116" s="2" t="s">
        <v>12</v>
      </c>
      <c r="O116" s="14" t="s">
        <v>12</v>
      </c>
      <c r="P116" s="14" t="s">
        <v>12</v>
      </c>
      <c r="Q116" s="14" t="s">
        <v>12</v>
      </c>
      <c r="R116" s="14" t="s">
        <v>12</v>
      </c>
      <c r="S116" s="11" t="s">
        <v>1350</v>
      </c>
      <c r="T116" s="92" t="s">
        <v>1395</v>
      </c>
      <c r="U116" s="92" t="s">
        <v>1395</v>
      </c>
      <c r="V116" s="2" t="s">
        <v>14</v>
      </c>
      <c r="W116" s="2" t="s">
        <v>12</v>
      </c>
      <c r="X116" s="112">
        <v>114</v>
      </c>
      <c r="Y116" s="55" t="s">
        <v>15</v>
      </c>
      <c r="Z116" s="2"/>
      <c r="AA116" s="11"/>
    </row>
    <row r="117" spans="1:28" ht="14.25" customHeight="1">
      <c r="A117" s="115" t="s">
        <v>1460</v>
      </c>
      <c r="B117" s="114"/>
      <c r="C117" s="98" t="s">
        <v>215</v>
      </c>
      <c r="D117" s="22">
        <v>88637</v>
      </c>
      <c r="E117" s="22">
        <v>88509</v>
      </c>
      <c r="F117" s="123">
        <f t="shared" si="3"/>
        <v>-127</v>
      </c>
      <c r="G117" s="98" t="s">
        <v>14</v>
      </c>
      <c r="H117" s="164"/>
      <c r="I117" s="98" t="s">
        <v>17</v>
      </c>
      <c r="J117" s="98" t="s">
        <v>455</v>
      </c>
      <c r="K117" s="22" t="s">
        <v>1434</v>
      </c>
      <c r="L117" s="22" t="s">
        <v>456</v>
      </c>
      <c r="M117" s="22" t="s">
        <v>12</v>
      </c>
      <c r="N117" s="22" t="s">
        <v>12</v>
      </c>
      <c r="O117" s="23" t="s">
        <v>12</v>
      </c>
      <c r="P117" s="23" t="s">
        <v>12</v>
      </c>
      <c r="Q117" s="23" t="s">
        <v>12</v>
      </c>
      <c r="R117" s="23" t="s">
        <v>12</v>
      </c>
      <c r="S117" s="63" t="s">
        <v>12</v>
      </c>
      <c r="T117" s="109"/>
      <c r="U117" s="109"/>
      <c r="V117" s="22" t="s">
        <v>14</v>
      </c>
      <c r="W117" s="10" t="s">
        <v>531</v>
      </c>
      <c r="X117" s="114"/>
      <c r="Y117" s="22" t="s">
        <v>1403</v>
      </c>
      <c r="Z117" s="5"/>
      <c r="AA117" s="66"/>
      <c r="AB117" s="5"/>
    </row>
    <row r="118" spans="1:28" ht="14.25" customHeight="1">
      <c r="A118" s="116">
        <v>116</v>
      </c>
      <c r="B118" s="112">
        <v>115</v>
      </c>
      <c r="C118" s="92" t="s">
        <v>9</v>
      </c>
      <c r="D118" s="55">
        <v>88594</v>
      </c>
      <c r="E118" s="55">
        <v>88845</v>
      </c>
      <c r="F118">
        <f t="shared" si="3"/>
        <v>252</v>
      </c>
      <c r="G118" s="92" t="s">
        <v>16</v>
      </c>
      <c r="H118" s="99">
        <f>D118-E116-1</f>
        <v>90</v>
      </c>
      <c r="I118" s="92" t="s">
        <v>17</v>
      </c>
      <c r="J118" s="92" t="s">
        <v>457</v>
      </c>
      <c r="K118" s="2" t="s">
        <v>1435</v>
      </c>
      <c r="L118" s="2" t="s">
        <v>458</v>
      </c>
      <c r="M118" s="2" t="s">
        <v>12</v>
      </c>
      <c r="N118" s="2" t="s">
        <v>12</v>
      </c>
      <c r="O118" s="14" t="s">
        <v>12</v>
      </c>
      <c r="P118" s="14" t="s">
        <v>12</v>
      </c>
      <c r="Q118" s="14" t="s">
        <v>12</v>
      </c>
      <c r="R118" s="14" t="s">
        <v>12</v>
      </c>
      <c r="S118" s="37" t="s">
        <v>12</v>
      </c>
      <c r="T118" s="92" t="s">
        <v>1395</v>
      </c>
      <c r="U118" s="92" t="s">
        <v>1395</v>
      </c>
      <c r="V118" s="2" t="s">
        <v>14</v>
      </c>
      <c r="W118" s="2" t="s">
        <v>531</v>
      </c>
      <c r="X118" s="112">
        <v>115</v>
      </c>
      <c r="Y118" s="55" t="s">
        <v>15</v>
      </c>
      <c r="Z118" s="2"/>
      <c r="AA118" s="11"/>
    </row>
    <row r="119" spans="1:28" ht="14.25" customHeight="1">
      <c r="A119" s="116">
        <v>117</v>
      </c>
      <c r="B119" s="112">
        <v>116</v>
      </c>
      <c r="C119" s="92" t="s">
        <v>9</v>
      </c>
      <c r="D119" s="55">
        <v>88848</v>
      </c>
      <c r="E119" s="55">
        <v>89342</v>
      </c>
      <c r="F119">
        <f t="shared" si="3"/>
        <v>495</v>
      </c>
      <c r="G119" s="92" t="s">
        <v>16</v>
      </c>
      <c r="H119" s="99">
        <f t="shared" si="4"/>
        <v>2</v>
      </c>
      <c r="I119" s="92" t="s">
        <v>17</v>
      </c>
      <c r="J119" s="92" t="s">
        <v>417</v>
      </c>
      <c r="K119" s="2" t="s">
        <v>12</v>
      </c>
      <c r="L119" s="2" t="s">
        <v>459</v>
      </c>
      <c r="M119" s="2" t="s">
        <v>12</v>
      </c>
      <c r="N119" s="2" t="s">
        <v>460</v>
      </c>
      <c r="O119" s="2" t="s">
        <v>1353</v>
      </c>
      <c r="P119" s="2" t="s">
        <v>1352</v>
      </c>
      <c r="Q119" s="2" t="s">
        <v>12</v>
      </c>
      <c r="R119" s="2" t="s">
        <v>12</v>
      </c>
      <c r="S119" s="11" t="s">
        <v>1351</v>
      </c>
      <c r="T119" s="92" t="s">
        <v>1395</v>
      </c>
      <c r="U119" s="92" t="s">
        <v>1395</v>
      </c>
      <c r="V119" s="2" t="s">
        <v>14</v>
      </c>
      <c r="W119" s="2" t="s">
        <v>531</v>
      </c>
      <c r="X119" s="112">
        <v>116</v>
      </c>
      <c r="Y119" s="55" t="s">
        <v>461</v>
      </c>
      <c r="Z119" s="2"/>
      <c r="AA119" s="64"/>
    </row>
    <row r="120" spans="1:28" ht="14.25" customHeight="1">
      <c r="A120" s="116">
        <v>118</v>
      </c>
      <c r="B120" s="112">
        <v>117</v>
      </c>
      <c r="C120" s="92" t="s">
        <v>9</v>
      </c>
      <c r="D120" s="57">
        <v>89459</v>
      </c>
      <c r="E120" s="57">
        <v>89932</v>
      </c>
      <c r="F120">
        <f t="shared" si="3"/>
        <v>474</v>
      </c>
      <c r="G120" s="92" t="s">
        <v>16</v>
      </c>
      <c r="H120" s="99">
        <f t="shared" si="4"/>
        <v>116</v>
      </c>
      <c r="I120" s="92" t="s">
        <v>17</v>
      </c>
      <c r="J120" s="92" t="s">
        <v>462</v>
      </c>
      <c r="K120" s="2" t="s">
        <v>12</v>
      </c>
      <c r="L120" s="2" t="s">
        <v>463</v>
      </c>
      <c r="M120" s="2" t="s">
        <v>12</v>
      </c>
      <c r="N120" s="2" t="s">
        <v>20</v>
      </c>
      <c r="O120" s="14" t="s">
        <v>12</v>
      </c>
      <c r="P120" s="14" t="s">
        <v>12</v>
      </c>
      <c r="Q120" s="14" t="s">
        <v>12</v>
      </c>
      <c r="R120" s="14" t="s">
        <v>12</v>
      </c>
      <c r="S120" s="11" t="s">
        <v>1354</v>
      </c>
      <c r="T120" s="92" t="s">
        <v>1395</v>
      </c>
      <c r="U120" s="92" t="s">
        <v>1395</v>
      </c>
      <c r="V120" s="2" t="s">
        <v>14</v>
      </c>
      <c r="W120" s="2" t="s">
        <v>531</v>
      </c>
      <c r="X120" s="112">
        <v>117</v>
      </c>
      <c r="Y120" s="57" t="s">
        <v>15</v>
      </c>
      <c r="Z120" s="2"/>
      <c r="AA120" s="11"/>
    </row>
    <row r="121" spans="1:28" ht="14.25" customHeight="1">
      <c r="A121" s="116">
        <v>119</v>
      </c>
      <c r="B121" s="112">
        <v>118</v>
      </c>
      <c r="C121" s="92" t="s">
        <v>9</v>
      </c>
      <c r="D121" s="57">
        <v>89957</v>
      </c>
      <c r="E121" s="57">
        <v>90370</v>
      </c>
      <c r="F121">
        <f t="shared" si="3"/>
        <v>414</v>
      </c>
      <c r="G121" s="92" t="s">
        <v>16</v>
      </c>
      <c r="H121" s="99">
        <f t="shared" si="4"/>
        <v>24</v>
      </c>
      <c r="I121" s="92" t="s">
        <v>17</v>
      </c>
      <c r="J121" s="92" t="s">
        <v>464</v>
      </c>
      <c r="K121" s="2" t="s">
        <v>12</v>
      </c>
      <c r="L121" s="2" t="s">
        <v>465</v>
      </c>
      <c r="M121" s="2" t="s">
        <v>12</v>
      </c>
      <c r="N121" s="2" t="s">
        <v>12</v>
      </c>
      <c r="O121" s="14" t="s">
        <v>12</v>
      </c>
      <c r="P121" s="14" t="s">
        <v>1355</v>
      </c>
      <c r="Q121" s="14" t="s">
        <v>12</v>
      </c>
      <c r="R121" s="14" t="s">
        <v>12</v>
      </c>
      <c r="S121" s="11" t="s">
        <v>1356</v>
      </c>
      <c r="T121" s="92" t="s">
        <v>1395</v>
      </c>
      <c r="U121" s="92" t="s">
        <v>1395</v>
      </c>
      <c r="V121" s="2" t="s">
        <v>14</v>
      </c>
      <c r="W121" s="132" t="s">
        <v>531</v>
      </c>
      <c r="X121" s="112">
        <v>118</v>
      </c>
      <c r="Y121" s="57" t="s">
        <v>15</v>
      </c>
      <c r="Z121" s="2" t="s">
        <v>1357</v>
      </c>
    </row>
    <row r="122" spans="1:28" ht="14.25" customHeight="1">
      <c r="A122" s="116">
        <v>120</v>
      </c>
      <c r="B122" s="112">
        <v>119</v>
      </c>
      <c r="C122" s="92" t="s">
        <v>9</v>
      </c>
      <c r="D122" s="57">
        <v>90447</v>
      </c>
      <c r="E122" s="57">
        <v>90677</v>
      </c>
      <c r="F122">
        <f t="shared" si="3"/>
        <v>231</v>
      </c>
      <c r="G122" s="92" t="s">
        <v>16</v>
      </c>
      <c r="H122" s="99">
        <f t="shared" si="4"/>
        <v>76</v>
      </c>
      <c r="I122" s="92" t="s">
        <v>17</v>
      </c>
      <c r="J122" s="92" t="s">
        <v>466</v>
      </c>
      <c r="K122" s="2" t="s">
        <v>12</v>
      </c>
      <c r="L122" s="2" t="s">
        <v>467</v>
      </c>
      <c r="M122" s="2" t="s">
        <v>12</v>
      </c>
      <c r="N122" s="2" t="s">
        <v>12</v>
      </c>
      <c r="O122" s="14" t="s">
        <v>12</v>
      </c>
      <c r="P122" s="14" t="s">
        <v>12</v>
      </c>
      <c r="Q122" s="14" t="s">
        <v>12</v>
      </c>
      <c r="R122" s="14" t="s">
        <v>12</v>
      </c>
      <c r="S122" s="37" t="s">
        <v>12</v>
      </c>
      <c r="T122" s="92" t="s">
        <v>1395</v>
      </c>
      <c r="U122" s="92" t="s">
        <v>1395</v>
      </c>
      <c r="V122" s="2" t="s">
        <v>16</v>
      </c>
      <c r="W122" s="2" t="s">
        <v>531</v>
      </c>
      <c r="X122" s="112">
        <v>119</v>
      </c>
      <c r="Y122" s="57" t="s">
        <v>441</v>
      </c>
      <c r="Z122" s="2"/>
      <c r="AA122" s="11"/>
    </row>
    <row r="123" spans="1:28" s="5" customFormat="1" ht="14.25" customHeight="1">
      <c r="A123" s="5" t="s">
        <v>1436</v>
      </c>
      <c r="B123" s="97">
        <v>120</v>
      </c>
      <c r="C123" s="97" t="s">
        <v>9</v>
      </c>
      <c r="D123" s="120">
        <v>90656</v>
      </c>
      <c r="E123" s="120">
        <v>90760</v>
      </c>
      <c r="F123" s="5">
        <f t="shared" si="3"/>
        <v>105</v>
      </c>
      <c r="G123" s="97" t="s">
        <v>16</v>
      </c>
      <c r="H123" s="97">
        <f t="shared" si="4"/>
        <v>-22</v>
      </c>
      <c r="I123" s="149" t="s">
        <v>618</v>
      </c>
      <c r="J123" s="97"/>
      <c r="K123" s="5" t="s">
        <v>1448</v>
      </c>
      <c r="L123" s="5" t="s">
        <v>1442</v>
      </c>
      <c r="M123" s="5" t="s">
        <v>12</v>
      </c>
      <c r="N123" s="5" t="s">
        <v>12</v>
      </c>
      <c r="O123" s="5" t="s">
        <v>12</v>
      </c>
      <c r="P123" s="5" t="s">
        <v>12</v>
      </c>
      <c r="Q123" s="5" t="s">
        <v>12</v>
      </c>
      <c r="R123" s="5" t="s">
        <v>12</v>
      </c>
      <c r="S123" s="5" t="s">
        <v>12</v>
      </c>
      <c r="T123" s="92" t="s">
        <v>1395</v>
      </c>
      <c r="U123" s="92" t="s">
        <v>1395</v>
      </c>
      <c r="V123" s="5" t="s">
        <v>14</v>
      </c>
      <c r="W123" s="5" t="s">
        <v>541</v>
      </c>
      <c r="X123" s="97">
        <v>120</v>
      </c>
      <c r="Y123" s="120" t="s">
        <v>15</v>
      </c>
      <c r="AA123" s="66"/>
    </row>
    <row r="124" spans="1:28" ht="14.25" customHeight="1">
      <c r="A124" s="116">
        <v>121</v>
      </c>
      <c r="B124" s="112">
        <v>121</v>
      </c>
      <c r="C124" s="92" t="s">
        <v>9</v>
      </c>
      <c r="D124" s="133">
        <v>90781</v>
      </c>
      <c r="E124" s="122">
        <v>91077</v>
      </c>
      <c r="F124" s="117">
        <f t="shared" si="3"/>
        <v>297</v>
      </c>
      <c r="G124" s="118" t="s">
        <v>16</v>
      </c>
      <c r="H124" s="118">
        <f t="shared" si="4"/>
        <v>20</v>
      </c>
      <c r="I124" s="118" t="s">
        <v>17</v>
      </c>
      <c r="J124" s="118" t="s">
        <v>468</v>
      </c>
      <c r="K124" s="134" t="s">
        <v>1443</v>
      </c>
      <c r="L124" s="2" t="s">
        <v>1444</v>
      </c>
      <c r="M124" s="135" t="s">
        <v>1446</v>
      </c>
      <c r="N124" s="2" t="s">
        <v>1445</v>
      </c>
      <c r="O124" s="14" t="s">
        <v>12</v>
      </c>
      <c r="P124" s="14" t="s">
        <v>12</v>
      </c>
      <c r="Q124" s="14" t="s">
        <v>12</v>
      </c>
      <c r="R124" s="14" t="s">
        <v>12</v>
      </c>
      <c r="S124" s="11" t="s">
        <v>1358</v>
      </c>
      <c r="T124" s="92" t="s">
        <v>1395</v>
      </c>
      <c r="U124" s="92" t="s">
        <v>1395</v>
      </c>
      <c r="V124" s="2" t="s">
        <v>14</v>
      </c>
      <c r="W124" s="2" t="s">
        <v>12</v>
      </c>
      <c r="X124" s="112">
        <v>121</v>
      </c>
      <c r="Y124" s="57" t="s">
        <v>15</v>
      </c>
      <c r="Z124" s="2"/>
      <c r="AA124" s="11"/>
    </row>
    <row r="125" spans="1:28" ht="14.25" customHeight="1">
      <c r="A125" s="116">
        <v>122</v>
      </c>
      <c r="B125" s="112">
        <v>122</v>
      </c>
      <c r="C125" s="92" t="s">
        <v>9</v>
      </c>
      <c r="D125" s="57">
        <v>91233</v>
      </c>
      <c r="E125" s="57">
        <v>91598</v>
      </c>
      <c r="F125">
        <f t="shared" si="3"/>
        <v>366</v>
      </c>
      <c r="G125" s="92" t="s">
        <v>16</v>
      </c>
      <c r="H125" s="99">
        <f t="shared" si="4"/>
        <v>155</v>
      </c>
      <c r="I125" s="92" t="s">
        <v>17</v>
      </c>
      <c r="J125" s="92" t="s">
        <v>469</v>
      </c>
      <c r="K125" s="2" t="s">
        <v>12</v>
      </c>
      <c r="L125" s="28" t="s">
        <v>470</v>
      </c>
      <c r="M125" s="2" t="s">
        <v>12</v>
      </c>
      <c r="N125" s="2" t="s">
        <v>12</v>
      </c>
      <c r="O125" s="14" t="s">
        <v>12</v>
      </c>
      <c r="P125" s="14" t="s">
        <v>1447</v>
      </c>
      <c r="Q125" s="14" t="s">
        <v>12</v>
      </c>
      <c r="R125" s="14" t="s">
        <v>12</v>
      </c>
      <c r="S125" s="11" t="s">
        <v>1359</v>
      </c>
      <c r="T125" s="92" t="s">
        <v>1395</v>
      </c>
      <c r="U125" s="92" t="s">
        <v>1395</v>
      </c>
      <c r="V125" s="2" t="s">
        <v>14</v>
      </c>
      <c r="W125" s="2" t="s">
        <v>12</v>
      </c>
      <c r="X125" s="112">
        <v>123</v>
      </c>
      <c r="Y125" s="57" t="s">
        <v>15</v>
      </c>
      <c r="Z125" s="2"/>
      <c r="AA125" s="11"/>
    </row>
    <row r="126" spans="1:28" ht="14.25" customHeight="1">
      <c r="A126" s="149" t="s">
        <v>1459</v>
      </c>
      <c r="B126" s="124">
        <v>123</v>
      </c>
      <c r="C126" s="97" t="s">
        <v>9</v>
      </c>
      <c r="D126" s="120">
        <v>91601</v>
      </c>
      <c r="E126" s="120">
        <v>91666</v>
      </c>
      <c r="F126" s="5">
        <f>E126-D126+1</f>
        <v>66</v>
      </c>
      <c r="G126" s="97" t="s">
        <v>16</v>
      </c>
      <c r="H126" s="97">
        <f t="shared" si="4"/>
        <v>2</v>
      </c>
      <c r="I126" s="149" t="s">
        <v>618</v>
      </c>
      <c r="J126" s="125" t="s">
        <v>471</v>
      </c>
      <c r="K126" s="5" t="s">
        <v>1448</v>
      </c>
      <c r="L126" s="5" t="s">
        <v>1390</v>
      </c>
      <c r="M126" s="69" t="s">
        <v>12</v>
      </c>
      <c r="N126" s="5" t="s">
        <v>12</v>
      </c>
      <c r="O126" s="69" t="s">
        <v>12</v>
      </c>
      <c r="P126" s="5" t="s">
        <v>12</v>
      </c>
      <c r="Q126" s="69" t="s">
        <v>12</v>
      </c>
      <c r="R126" s="5" t="s">
        <v>12</v>
      </c>
      <c r="S126" s="69" t="s">
        <v>12</v>
      </c>
      <c r="T126" s="92" t="s">
        <v>1395</v>
      </c>
      <c r="U126" s="92" t="s">
        <v>1395</v>
      </c>
      <c r="V126" s="5" t="s">
        <v>14</v>
      </c>
      <c r="W126" s="5" t="s">
        <v>541</v>
      </c>
      <c r="X126" s="124">
        <v>122</v>
      </c>
      <c r="Y126" s="120" t="s">
        <v>15</v>
      </c>
      <c r="Z126" s="2"/>
      <c r="AA126" s="11"/>
    </row>
    <row r="127" spans="1:28" ht="14.25" customHeight="1">
      <c r="A127" s="116">
        <v>123</v>
      </c>
      <c r="B127" s="112">
        <v>124</v>
      </c>
      <c r="C127" s="92" t="s">
        <v>9</v>
      </c>
      <c r="D127" s="40">
        <v>91833</v>
      </c>
      <c r="E127" s="40">
        <v>91982</v>
      </c>
      <c r="F127">
        <f t="shared" ref="F127:F143" si="5">E127-D127+1</f>
        <v>150</v>
      </c>
      <c r="G127" s="92" t="s">
        <v>16</v>
      </c>
      <c r="H127" s="99">
        <f t="shared" si="4"/>
        <v>166</v>
      </c>
      <c r="I127" s="92" t="s">
        <v>17</v>
      </c>
      <c r="J127" s="92" t="s">
        <v>471</v>
      </c>
      <c r="K127" s="2" t="s">
        <v>12</v>
      </c>
      <c r="L127" s="2" t="s">
        <v>472</v>
      </c>
      <c r="M127" s="2" t="s">
        <v>12</v>
      </c>
      <c r="N127" s="2" t="s">
        <v>12</v>
      </c>
      <c r="O127" s="14" t="s">
        <v>12</v>
      </c>
      <c r="P127" s="14" t="s">
        <v>12</v>
      </c>
      <c r="Q127" s="14" t="s">
        <v>12</v>
      </c>
      <c r="R127" s="14" t="s">
        <v>12</v>
      </c>
      <c r="S127" s="37" t="s">
        <v>12</v>
      </c>
      <c r="T127" s="92" t="s">
        <v>1395</v>
      </c>
      <c r="U127" s="92" t="s">
        <v>1395</v>
      </c>
      <c r="V127" s="2" t="s">
        <v>14</v>
      </c>
      <c r="W127" s="2" t="s">
        <v>12</v>
      </c>
      <c r="X127" s="112">
        <v>124</v>
      </c>
      <c r="Y127" s="40" t="s">
        <v>15</v>
      </c>
      <c r="Z127" s="2"/>
      <c r="AA127" s="11"/>
    </row>
    <row r="128" spans="1:28" ht="14.25" customHeight="1">
      <c r="A128" s="116">
        <v>124</v>
      </c>
      <c r="B128" s="112">
        <v>125</v>
      </c>
      <c r="C128" s="92" t="s">
        <v>9</v>
      </c>
      <c r="D128" s="40">
        <v>92133</v>
      </c>
      <c r="E128" s="40">
        <v>93134</v>
      </c>
      <c r="F128">
        <f t="shared" si="5"/>
        <v>1002</v>
      </c>
      <c r="G128" s="92" t="s">
        <v>16</v>
      </c>
      <c r="H128" s="99">
        <f t="shared" si="4"/>
        <v>150</v>
      </c>
      <c r="I128" s="92" t="s">
        <v>17</v>
      </c>
      <c r="J128" s="92" t="s">
        <v>83</v>
      </c>
      <c r="K128" s="2" t="s">
        <v>12</v>
      </c>
      <c r="L128" s="2" t="s">
        <v>473</v>
      </c>
      <c r="M128" s="2" t="s">
        <v>474</v>
      </c>
      <c r="N128" s="2" t="s">
        <v>475</v>
      </c>
      <c r="O128" s="2" t="s">
        <v>476</v>
      </c>
      <c r="P128" s="28" t="s">
        <v>1361</v>
      </c>
      <c r="Q128" s="2" t="s">
        <v>477</v>
      </c>
      <c r="R128" s="2" t="s">
        <v>478</v>
      </c>
      <c r="S128" s="11" t="s">
        <v>1360</v>
      </c>
      <c r="T128" s="92" t="s">
        <v>1395</v>
      </c>
      <c r="U128" s="92" t="s">
        <v>1395</v>
      </c>
      <c r="V128" s="2" t="s">
        <v>14</v>
      </c>
      <c r="W128" s="2" t="s">
        <v>12</v>
      </c>
      <c r="X128" s="112">
        <v>125</v>
      </c>
      <c r="Y128" s="40" t="s">
        <v>479</v>
      </c>
      <c r="Z128" s="2" t="s">
        <v>1457</v>
      </c>
      <c r="AA128" s="11"/>
    </row>
    <row r="129" spans="1:27" ht="14.25" customHeight="1">
      <c r="A129" s="116">
        <v>125</v>
      </c>
      <c r="B129" s="112">
        <v>126</v>
      </c>
      <c r="C129" s="92" t="s">
        <v>9</v>
      </c>
      <c r="D129" s="40">
        <v>93188</v>
      </c>
      <c r="E129" s="40">
        <v>93526</v>
      </c>
      <c r="F129">
        <f t="shared" si="5"/>
        <v>339</v>
      </c>
      <c r="G129" s="92" t="s">
        <v>16</v>
      </c>
      <c r="H129" s="99">
        <f t="shared" ref="H129:H143" si="6">D129-E128-1</f>
        <v>53</v>
      </c>
      <c r="I129" s="92" t="s">
        <v>17</v>
      </c>
      <c r="J129" s="92" t="s">
        <v>480</v>
      </c>
      <c r="K129" s="2" t="s">
        <v>12</v>
      </c>
      <c r="L129" s="2" t="s">
        <v>481</v>
      </c>
      <c r="M129" s="2" t="s">
        <v>12</v>
      </c>
      <c r="N129" s="2" t="s">
        <v>12</v>
      </c>
      <c r="O129" s="2" t="s">
        <v>12</v>
      </c>
      <c r="P129" s="2" t="s">
        <v>12</v>
      </c>
      <c r="Q129" s="2" t="s">
        <v>482</v>
      </c>
      <c r="R129" s="2" t="s">
        <v>12</v>
      </c>
      <c r="S129" s="11" t="s">
        <v>1321</v>
      </c>
      <c r="T129" s="92" t="s">
        <v>1395</v>
      </c>
      <c r="U129" s="92" t="s">
        <v>1395</v>
      </c>
      <c r="V129" s="2" t="s">
        <v>16</v>
      </c>
      <c r="W129" s="2" t="s">
        <v>531</v>
      </c>
      <c r="X129" s="112">
        <v>126</v>
      </c>
      <c r="Y129" s="40" t="s">
        <v>441</v>
      </c>
      <c r="Z129" s="2" t="s">
        <v>1456</v>
      </c>
    </row>
    <row r="130" spans="1:27" ht="14.25" customHeight="1">
      <c r="A130" s="116">
        <v>126</v>
      </c>
      <c r="B130" s="112">
        <v>127</v>
      </c>
      <c r="C130" s="92" t="s">
        <v>9</v>
      </c>
      <c r="D130" s="40">
        <v>93523</v>
      </c>
      <c r="E130" s="40">
        <v>94017</v>
      </c>
      <c r="F130">
        <f t="shared" si="5"/>
        <v>495</v>
      </c>
      <c r="G130" s="92" t="s">
        <v>16</v>
      </c>
      <c r="H130" s="99">
        <f t="shared" si="6"/>
        <v>-4</v>
      </c>
      <c r="I130" s="92" t="s">
        <v>17</v>
      </c>
      <c r="J130" s="92" t="s">
        <v>483</v>
      </c>
      <c r="K130" s="46" t="s">
        <v>1299</v>
      </c>
      <c r="L130" s="2" t="s">
        <v>484</v>
      </c>
      <c r="M130" s="2" t="s">
        <v>12</v>
      </c>
      <c r="N130" s="2" t="s">
        <v>12</v>
      </c>
      <c r="O130" s="2" t="s">
        <v>12</v>
      </c>
      <c r="P130" s="2" t="s">
        <v>12</v>
      </c>
      <c r="Q130" s="2" t="s">
        <v>12</v>
      </c>
      <c r="R130" s="2" t="s">
        <v>12</v>
      </c>
      <c r="S130" s="37" t="s">
        <v>12</v>
      </c>
      <c r="T130" s="92" t="s">
        <v>1395</v>
      </c>
      <c r="U130" s="92" t="s">
        <v>1395</v>
      </c>
      <c r="V130" s="2" t="s">
        <v>14</v>
      </c>
      <c r="W130" s="2" t="s">
        <v>531</v>
      </c>
      <c r="X130" s="112">
        <v>127</v>
      </c>
      <c r="Y130" s="40" t="s">
        <v>15</v>
      </c>
      <c r="Z130" s="2"/>
    </row>
    <row r="131" spans="1:27" ht="14.25" customHeight="1">
      <c r="A131" s="116">
        <v>127</v>
      </c>
      <c r="B131" s="112">
        <v>128</v>
      </c>
      <c r="C131" s="92" t="s">
        <v>9</v>
      </c>
      <c r="D131" s="46">
        <v>94221</v>
      </c>
      <c r="E131" s="46">
        <v>96071</v>
      </c>
      <c r="F131">
        <f t="shared" si="5"/>
        <v>1851</v>
      </c>
      <c r="G131" s="92" t="s">
        <v>16</v>
      </c>
      <c r="H131" s="99">
        <f t="shared" si="6"/>
        <v>203</v>
      </c>
      <c r="I131" s="92" t="s">
        <v>17</v>
      </c>
      <c r="J131" s="92" t="s">
        <v>485</v>
      </c>
      <c r="K131" s="2" t="s">
        <v>12</v>
      </c>
      <c r="L131" s="2" t="s">
        <v>486</v>
      </c>
      <c r="M131" s="2" t="s">
        <v>487</v>
      </c>
      <c r="N131" s="2" t="s">
        <v>488</v>
      </c>
      <c r="O131" s="2" t="s">
        <v>12</v>
      </c>
      <c r="P131" s="2" t="s">
        <v>12</v>
      </c>
      <c r="Q131" s="2" t="s">
        <v>12</v>
      </c>
      <c r="R131" s="2" t="s">
        <v>12</v>
      </c>
      <c r="S131" s="52" t="s">
        <v>1362</v>
      </c>
      <c r="T131" s="58" t="s">
        <v>1501</v>
      </c>
      <c r="U131" s="58" t="s">
        <v>1502</v>
      </c>
      <c r="V131" s="2" t="s">
        <v>14</v>
      </c>
      <c r="W131" s="40" t="s">
        <v>531</v>
      </c>
      <c r="X131" s="112">
        <v>128</v>
      </c>
      <c r="Y131" s="46" t="s">
        <v>15</v>
      </c>
      <c r="Z131" s="119" t="s">
        <v>1503</v>
      </c>
    </row>
    <row r="132" spans="1:27" ht="14.25" customHeight="1">
      <c r="A132" s="116">
        <v>128</v>
      </c>
      <c r="B132" s="112">
        <v>129</v>
      </c>
      <c r="C132" s="92" t="s">
        <v>9</v>
      </c>
      <c r="D132" s="46">
        <v>96146</v>
      </c>
      <c r="E132" s="46">
        <v>96520</v>
      </c>
      <c r="F132">
        <f t="shared" si="5"/>
        <v>375</v>
      </c>
      <c r="G132" s="92" t="s">
        <v>16</v>
      </c>
      <c r="H132" s="99">
        <f t="shared" si="6"/>
        <v>74</v>
      </c>
      <c r="I132" s="92" t="s">
        <v>17</v>
      </c>
      <c r="J132" s="92" t="s">
        <v>489</v>
      </c>
      <c r="K132" s="46" t="s">
        <v>1300</v>
      </c>
      <c r="L132" s="2" t="s">
        <v>490</v>
      </c>
      <c r="M132" s="2" t="s">
        <v>12</v>
      </c>
      <c r="N132" s="2" t="s">
        <v>491</v>
      </c>
      <c r="O132" s="2" t="s">
        <v>12</v>
      </c>
      <c r="P132" s="2" t="s">
        <v>1451</v>
      </c>
      <c r="Q132" s="2" t="s">
        <v>12</v>
      </c>
      <c r="R132" s="2" t="s">
        <v>12</v>
      </c>
      <c r="S132" s="37" t="s">
        <v>12</v>
      </c>
      <c r="T132" s="92" t="s">
        <v>1395</v>
      </c>
      <c r="U132" s="92" t="s">
        <v>1395</v>
      </c>
      <c r="V132" s="2" t="s">
        <v>1452</v>
      </c>
      <c r="W132" s="132" t="s">
        <v>531</v>
      </c>
      <c r="X132" s="112">
        <v>129</v>
      </c>
      <c r="Y132" s="46" t="s">
        <v>15</v>
      </c>
      <c r="Z132" s="2" t="s">
        <v>1458</v>
      </c>
    </row>
    <row r="133" spans="1:27" ht="14.25" customHeight="1">
      <c r="A133" s="116">
        <v>129</v>
      </c>
      <c r="B133" s="112">
        <v>130</v>
      </c>
      <c r="C133" s="92" t="s">
        <v>9</v>
      </c>
      <c r="D133" s="68">
        <v>96714</v>
      </c>
      <c r="E133" s="68">
        <v>98393</v>
      </c>
      <c r="F133">
        <f t="shared" si="5"/>
        <v>1680</v>
      </c>
      <c r="G133" s="92" t="s">
        <v>16</v>
      </c>
      <c r="H133" s="99">
        <f t="shared" si="6"/>
        <v>193</v>
      </c>
      <c r="I133" s="92" t="s">
        <v>17</v>
      </c>
      <c r="J133" s="92" t="s">
        <v>492</v>
      </c>
      <c r="K133" s="2" t="s">
        <v>12</v>
      </c>
      <c r="L133" s="2" t="s">
        <v>493</v>
      </c>
      <c r="M133" s="2" t="s">
        <v>494</v>
      </c>
      <c r="N133" s="2" t="s">
        <v>495</v>
      </c>
      <c r="O133" s="2" t="s">
        <v>12</v>
      </c>
      <c r="P133" s="2" t="s">
        <v>12</v>
      </c>
      <c r="Q133" s="2" t="s">
        <v>12</v>
      </c>
      <c r="R133" s="2" t="s">
        <v>496</v>
      </c>
      <c r="S133" s="52" t="s">
        <v>1363</v>
      </c>
      <c r="T133" s="58" t="s">
        <v>1495</v>
      </c>
      <c r="U133" s="92" t="s">
        <v>1395</v>
      </c>
      <c r="V133" s="2" t="s">
        <v>14</v>
      </c>
      <c r="W133" s="40" t="s">
        <v>531</v>
      </c>
      <c r="X133" s="112">
        <v>130</v>
      </c>
      <c r="Y133" s="161" t="s">
        <v>15</v>
      </c>
      <c r="Z133" s="119" t="s">
        <v>1504</v>
      </c>
    </row>
    <row r="134" spans="1:27" ht="14.25" customHeight="1">
      <c r="A134" s="116">
        <v>130</v>
      </c>
      <c r="B134" s="112">
        <v>131</v>
      </c>
      <c r="C134" s="92" t="s">
        <v>9</v>
      </c>
      <c r="D134" s="68">
        <v>98395</v>
      </c>
      <c r="E134" s="68">
        <v>98775</v>
      </c>
      <c r="F134">
        <f t="shared" si="5"/>
        <v>381</v>
      </c>
      <c r="G134" s="92" t="s">
        <v>16</v>
      </c>
      <c r="H134" s="99">
        <f t="shared" si="6"/>
        <v>1</v>
      </c>
      <c r="I134" s="92" t="s">
        <v>17</v>
      </c>
      <c r="J134" s="92" t="s">
        <v>497</v>
      </c>
      <c r="K134" s="2" t="s">
        <v>12</v>
      </c>
      <c r="L134" s="2" t="s">
        <v>498</v>
      </c>
      <c r="M134" s="2" t="s">
        <v>12</v>
      </c>
      <c r="N134" s="2" t="s">
        <v>12</v>
      </c>
      <c r="O134" s="2" t="s">
        <v>12</v>
      </c>
      <c r="P134" s="2" t="s">
        <v>12</v>
      </c>
      <c r="Q134" s="2" t="s">
        <v>12</v>
      </c>
      <c r="R134" s="2" t="s">
        <v>12</v>
      </c>
      <c r="S134" s="37" t="s">
        <v>12</v>
      </c>
      <c r="T134" s="92" t="s">
        <v>1511</v>
      </c>
      <c r="U134" s="58" t="s">
        <v>1500</v>
      </c>
      <c r="V134" s="2" t="s">
        <v>14</v>
      </c>
      <c r="W134" s="2" t="s">
        <v>1449</v>
      </c>
      <c r="X134" s="112">
        <v>131</v>
      </c>
      <c r="Y134" s="68" t="s">
        <v>15</v>
      </c>
      <c r="Z134" s="159" t="s">
        <v>1512</v>
      </c>
    </row>
    <row r="135" spans="1:27" ht="14.25" customHeight="1">
      <c r="A135" s="116">
        <v>131</v>
      </c>
      <c r="B135" s="112">
        <v>132</v>
      </c>
      <c r="C135" s="92" t="s">
        <v>9</v>
      </c>
      <c r="D135" s="68">
        <v>98786</v>
      </c>
      <c r="E135" s="68">
        <v>99136</v>
      </c>
      <c r="F135">
        <f t="shared" si="5"/>
        <v>351</v>
      </c>
      <c r="G135" s="92" t="s">
        <v>16</v>
      </c>
      <c r="H135" s="99">
        <f t="shared" si="6"/>
        <v>10</v>
      </c>
      <c r="I135" s="92" t="s">
        <v>17</v>
      </c>
      <c r="J135" s="92" t="s">
        <v>102</v>
      </c>
      <c r="K135" s="2" t="s">
        <v>12</v>
      </c>
      <c r="L135" s="2" t="s">
        <v>1364</v>
      </c>
      <c r="M135" s="14" t="s">
        <v>12</v>
      </c>
      <c r="N135" s="14" t="s">
        <v>12</v>
      </c>
      <c r="O135" s="14" t="s">
        <v>12</v>
      </c>
      <c r="P135" s="14" t="s">
        <v>12</v>
      </c>
      <c r="Q135" s="14" t="s">
        <v>12</v>
      </c>
      <c r="R135" s="14" t="s">
        <v>12</v>
      </c>
      <c r="S135" s="11" t="s">
        <v>1365</v>
      </c>
      <c r="T135" s="92" t="s">
        <v>1496</v>
      </c>
      <c r="U135" s="58" t="s">
        <v>1500</v>
      </c>
      <c r="V135" s="14" t="s">
        <v>14</v>
      </c>
      <c r="W135" s="2" t="s">
        <v>1450</v>
      </c>
      <c r="X135" s="112">
        <v>132</v>
      </c>
      <c r="Y135" s="90" t="s">
        <v>15</v>
      </c>
      <c r="Z135" s="159" t="s">
        <v>1505</v>
      </c>
    </row>
    <row r="136" spans="1:27" ht="14.25" customHeight="1">
      <c r="A136" s="116">
        <v>132</v>
      </c>
      <c r="B136" s="112">
        <v>133</v>
      </c>
      <c r="C136" s="92" t="s">
        <v>9</v>
      </c>
      <c r="D136" s="68">
        <v>99191</v>
      </c>
      <c r="E136" s="68">
        <v>99985</v>
      </c>
      <c r="F136">
        <f t="shared" si="5"/>
        <v>795</v>
      </c>
      <c r="G136" s="92" t="s">
        <v>16</v>
      </c>
      <c r="H136" s="99">
        <f t="shared" si="6"/>
        <v>54</v>
      </c>
      <c r="I136" s="92" t="s">
        <v>17</v>
      </c>
      <c r="J136" s="92" t="s">
        <v>138</v>
      </c>
      <c r="K136" s="2" t="s">
        <v>12</v>
      </c>
      <c r="L136" s="2" t="s">
        <v>499</v>
      </c>
      <c r="M136" s="2" t="s">
        <v>500</v>
      </c>
      <c r="N136" s="2" t="s">
        <v>501</v>
      </c>
      <c r="O136" s="24" t="s">
        <v>1368</v>
      </c>
      <c r="P136" s="24" t="s">
        <v>1367</v>
      </c>
      <c r="Q136" s="24" t="s">
        <v>502</v>
      </c>
      <c r="R136" s="24" t="s">
        <v>503</v>
      </c>
      <c r="S136" s="11" t="s">
        <v>1366</v>
      </c>
      <c r="T136" s="92" t="s">
        <v>1395</v>
      </c>
      <c r="U136" s="92" t="s">
        <v>1395</v>
      </c>
      <c r="V136" s="25" t="s">
        <v>14</v>
      </c>
      <c r="W136" s="8" t="s">
        <v>12</v>
      </c>
      <c r="X136" s="112">
        <v>133</v>
      </c>
      <c r="Y136" s="68" t="s">
        <v>1378</v>
      </c>
      <c r="Z136" s="8"/>
    </row>
    <row r="137" spans="1:27" ht="14.25" customHeight="1">
      <c r="A137" s="116">
        <v>133</v>
      </c>
      <c r="B137" s="112">
        <v>134</v>
      </c>
      <c r="C137" s="92" t="s">
        <v>9</v>
      </c>
      <c r="D137" s="68">
        <v>99978</v>
      </c>
      <c r="E137" s="68">
        <v>101846</v>
      </c>
      <c r="F137">
        <f t="shared" si="5"/>
        <v>1869</v>
      </c>
      <c r="G137" s="92" t="s">
        <v>16</v>
      </c>
      <c r="H137" s="99">
        <f t="shared" si="6"/>
        <v>-8</v>
      </c>
      <c r="I137" s="92" t="s">
        <v>17</v>
      </c>
      <c r="J137" s="92" t="s">
        <v>504</v>
      </c>
      <c r="K137" s="2" t="s">
        <v>12</v>
      </c>
      <c r="L137" s="2" t="s">
        <v>505</v>
      </c>
      <c r="M137" s="2" t="s">
        <v>506</v>
      </c>
      <c r="N137" s="2" t="s">
        <v>507</v>
      </c>
      <c r="O137" s="24" t="s">
        <v>1507</v>
      </c>
      <c r="P137" s="24" t="s">
        <v>1506</v>
      </c>
      <c r="Q137" s="24" t="s">
        <v>12</v>
      </c>
      <c r="R137" s="24" t="s">
        <v>12</v>
      </c>
      <c r="S137" s="67" t="s">
        <v>1369</v>
      </c>
      <c r="T137" s="92" t="s">
        <v>1497</v>
      </c>
      <c r="U137" s="92" t="s">
        <v>1395</v>
      </c>
      <c r="V137" s="24" t="s">
        <v>14</v>
      </c>
      <c r="W137" s="53" t="s">
        <v>531</v>
      </c>
      <c r="X137" s="112">
        <v>134</v>
      </c>
      <c r="Y137" s="68" t="s">
        <v>15</v>
      </c>
      <c r="Z137" s="119" t="s">
        <v>1479</v>
      </c>
    </row>
    <row r="138" spans="1:27" ht="14.25" customHeight="1">
      <c r="A138" s="116">
        <v>134</v>
      </c>
      <c r="B138" s="112">
        <v>135</v>
      </c>
      <c r="C138" s="92" t="s">
        <v>9</v>
      </c>
      <c r="D138" s="68">
        <v>101855</v>
      </c>
      <c r="E138" s="68">
        <v>102646</v>
      </c>
      <c r="F138">
        <f t="shared" si="5"/>
        <v>792</v>
      </c>
      <c r="G138" s="92" t="s">
        <v>16</v>
      </c>
      <c r="H138" s="99">
        <f t="shared" si="6"/>
        <v>8</v>
      </c>
      <c r="I138" s="92" t="s">
        <v>17</v>
      </c>
      <c r="J138" s="92" t="s">
        <v>508</v>
      </c>
      <c r="K138" s="2" t="s">
        <v>12</v>
      </c>
      <c r="L138" s="2" t="s">
        <v>509</v>
      </c>
      <c r="M138" s="2" t="s">
        <v>12</v>
      </c>
      <c r="N138" s="2" t="s">
        <v>12</v>
      </c>
      <c r="O138" s="2" t="s">
        <v>12</v>
      </c>
      <c r="P138" s="2" t="s">
        <v>12</v>
      </c>
      <c r="Q138" s="2" t="s">
        <v>12</v>
      </c>
      <c r="R138" s="2" t="s">
        <v>12</v>
      </c>
      <c r="S138" s="56" t="s">
        <v>1370</v>
      </c>
      <c r="T138" s="92" t="s">
        <v>1498</v>
      </c>
      <c r="U138" s="92" t="s">
        <v>1395</v>
      </c>
      <c r="V138" s="24" t="s">
        <v>14</v>
      </c>
      <c r="W138" s="5" t="s">
        <v>531</v>
      </c>
      <c r="X138" s="112">
        <v>135</v>
      </c>
      <c r="Y138" s="68" t="s">
        <v>15</v>
      </c>
      <c r="Z138" s="119" t="s">
        <v>1508</v>
      </c>
    </row>
    <row r="139" spans="1:27" ht="14.25" customHeight="1">
      <c r="A139" s="116">
        <v>135</v>
      </c>
      <c r="B139" s="112">
        <v>136</v>
      </c>
      <c r="C139" s="92" t="s">
        <v>9</v>
      </c>
      <c r="D139" s="68">
        <v>102646</v>
      </c>
      <c r="E139" s="68">
        <v>103443</v>
      </c>
      <c r="F139">
        <f t="shared" si="5"/>
        <v>798</v>
      </c>
      <c r="G139" s="92" t="s">
        <v>16</v>
      </c>
      <c r="H139" s="99">
        <f t="shared" si="6"/>
        <v>-1</v>
      </c>
      <c r="I139" s="92" t="s">
        <v>17</v>
      </c>
      <c r="J139" s="92" t="s">
        <v>102</v>
      </c>
      <c r="K139" s="2" t="s">
        <v>12</v>
      </c>
      <c r="L139" s="2" t="s">
        <v>510</v>
      </c>
      <c r="M139" s="2" t="s">
        <v>12</v>
      </c>
      <c r="N139" s="2" t="s">
        <v>12</v>
      </c>
      <c r="O139" s="2" t="s">
        <v>12</v>
      </c>
      <c r="P139" s="2" t="s">
        <v>12</v>
      </c>
      <c r="Q139" s="2" t="s">
        <v>12</v>
      </c>
      <c r="R139" s="2" t="s">
        <v>12</v>
      </c>
      <c r="S139" s="36" t="s">
        <v>12</v>
      </c>
      <c r="T139" s="92" t="s">
        <v>1395</v>
      </c>
      <c r="U139" s="92" t="s">
        <v>1395</v>
      </c>
      <c r="V139" s="2" t="s">
        <v>14</v>
      </c>
      <c r="W139" s="2" t="s">
        <v>531</v>
      </c>
      <c r="X139" s="112">
        <v>136</v>
      </c>
      <c r="Y139" s="68" t="s">
        <v>15</v>
      </c>
      <c r="Z139" s="156"/>
    </row>
    <row r="140" spans="1:27" ht="14.25" customHeight="1">
      <c r="A140" s="116">
        <v>136</v>
      </c>
      <c r="B140" s="112">
        <v>137</v>
      </c>
      <c r="C140" s="92" t="s">
        <v>9</v>
      </c>
      <c r="D140" s="68">
        <v>103436</v>
      </c>
      <c r="E140" s="68">
        <v>104125</v>
      </c>
      <c r="F140">
        <f t="shared" si="5"/>
        <v>690</v>
      </c>
      <c r="G140" s="92" t="s">
        <v>16</v>
      </c>
      <c r="H140" s="99">
        <f t="shared" si="6"/>
        <v>-8</v>
      </c>
      <c r="I140" s="92" t="s">
        <v>17</v>
      </c>
      <c r="J140" s="92" t="s">
        <v>511</v>
      </c>
      <c r="K140" s="2" t="s">
        <v>12</v>
      </c>
      <c r="L140" s="2" t="s">
        <v>512</v>
      </c>
      <c r="M140" s="2" t="s">
        <v>12</v>
      </c>
      <c r="N140" s="2" t="s">
        <v>12</v>
      </c>
      <c r="O140" s="2" t="s">
        <v>12</v>
      </c>
      <c r="P140" s="2" t="s">
        <v>12</v>
      </c>
      <c r="Q140" s="2" t="s">
        <v>12</v>
      </c>
      <c r="R140" s="2" t="s">
        <v>12</v>
      </c>
      <c r="S140" s="56" t="s">
        <v>1372</v>
      </c>
      <c r="T140" s="92" t="s">
        <v>1499</v>
      </c>
      <c r="U140" s="58" t="s">
        <v>1509</v>
      </c>
      <c r="V140" s="2" t="s">
        <v>14</v>
      </c>
      <c r="W140" s="2" t="s">
        <v>1371</v>
      </c>
      <c r="X140" s="112">
        <v>137</v>
      </c>
      <c r="Y140" s="68" t="s">
        <v>1383</v>
      </c>
      <c r="Z140" s="119" t="s">
        <v>1510</v>
      </c>
    </row>
    <row r="141" spans="1:27" ht="14.25" customHeight="1">
      <c r="A141" s="116">
        <v>137</v>
      </c>
      <c r="B141" s="112">
        <v>138</v>
      </c>
      <c r="C141" s="92" t="s">
        <v>9</v>
      </c>
      <c r="D141" s="55">
        <v>104169</v>
      </c>
      <c r="E141" s="55">
        <v>105656</v>
      </c>
      <c r="F141">
        <f t="shared" si="5"/>
        <v>1488</v>
      </c>
      <c r="G141" s="92" t="s">
        <v>16</v>
      </c>
      <c r="H141" s="99">
        <f t="shared" si="6"/>
        <v>43</v>
      </c>
      <c r="I141" s="92" t="s">
        <v>17</v>
      </c>
      <c r="J141" s="92" t="s">
        <v>83</v>
      </c>
      <c r="K141" s="2" t="s">
        <v>12</v>
      </c>
      <c r="L141" s="2" t="s">
        <v>513</v>
      </c>
      <c r="M141" s="2" t="s">
        <v>514</v>
      </c>
      <c r="N141" s="2" t="s">
        <v>515</v>
      </c>
      <c r="O141" s="28" t="s">
        <v>1376</v>
      </c>
      <c r="P141" s="2" t="s">
        <v>1375</v>
      </c>
      <c r="Q141" s="2" t="s">
        <v>1374</v>
      </c>
      <c r="R141" s="2" t="s">
        <v>516</v>
      </c>
      <c r="S141" s="11" t="s">
        <v>1373</v>
      </c>
      <c r="T141" s="92" t="s">
        <v>1395</v>
      </c>
      <c r="U141" s="92" t="s">
        <v>1395</v>
      </c>
      <c r="V141" s="2" t="s">
        <v>14</v>
      </c>
      <c r="W141" s="5" t="s">
        <v>531</v>
      </c>
      <c r="X141" s="112">
        <v>138</v>
      </c>
      <c r="Y141" s="55" t="s">
        <v>1377</v>
      </c>
      <c r="Z141" s="2" t="s">
        <v>1455</v>
      </c>
      <c r="AA141" s="11"/>
    </row>
    <row r="142" spans="1:27" ht="14.25" customHeight="1">
      <c r="A142" s="116">
        <v>138</v>
      </c>
      <c r="B142" s="112">
        <v>139</v>
      </c>
      <c r="C142" s="92" t="s">
        <v>9</v>
      </c>
      <c r="D142" s="55">
        <v>105656</v>
      </c>
      <c r="E142" s="55">
        <v>105889</v>
      </c>
      <c r="F142">
        <f t="shared" si="5"/>
        <v>234</v>
      </c>
      <c r="G142" s="92" t="s">
        <v>16</v>
      </c>
      <c r="H142" s="99">
        <f t="shared" si="6"/>
        <v>-1</v>
      </c>
      <c r="I142" s="92" t="s">
        <v>17</v>
      </c>
      <c r="J142" s="92" t="s">
        <v>517</v>
      </c>
      <c r="K142" s="2" t="s">
        <v>12</v>
      </c>
      <c r="L142" s="2" t="s">
        <v>518</v>
      </c>
      <c r="M142" s="2" t="s">
        <v>519</v>
      </c>
      <c r="N142" s="2" t="s">
        <v>520</v>
      </c>
      <c r="O142" s="2" t="s">
        <v>1381</v>
      </c>
      <c r="P142" s="2" t="s">
        <v>1380</v>
      </c>
      <c r="Q142" s="2" t="s">
        <v>12</v>
      </c>
      <c r="R142" s="2" t="s">
        <v>521</v>
      </c>
      <c r="S142" s="11" t="s">
        <v>1379</v>
      </c>
      <c r="T142" s="92" t="s">
        <v>1395</v>
      </c>
      <c r="U142" s="92" t="s">
        <v>1395</v>
      </c>
      <c r="V142" s="2" t="s">
        <v>14</v>
      </c>
      <c r="W142" s="8" t="s">
        <v>12</v>
      </c>
      <c r="X142" s="112">
        <v>139</v>
      </c>
      <c r="Y142" s="55" t="s">
        <v>1383</v>
      </c>
      <c r="Z142" s="2" t="s">
        <v>1382</v>
      </c>
      <c r="AA142" s="11"/>
    </row>
    <row r="143" spans="1:27" ht="14.25" customHeight="1">
      <c r="A143" s="116">
        <v>139</v>
      </c>
      <c r="B143" s="112">
        <v>140</v>
      </c>
      <c r="C143" s="92" t="s">
        <v>9</v>
      </c>
      <c r="D143" s="55">
        <v>105876</v>
      </c>
      <c r="E143" s="55">
        <v>106370</v>
      </c>
      <c r="F143">
        <f t="shared" si="5"/>
        <v>495</v>
      </c>
      <c r="G143" s="92" t="s">
        <v>16</v>
      </c>
      <c r="H143" s="99">
        <f t="shared" si="6"/>
        <v>-14</v>
      </c>
      <c r="I143" s="92" t="s">
        <v>17</v>
      </c>
      <c r="J143" s="92" t="s">
        <v>464</v>
      </c>
      <c r="K143" s="2" t="s">
        <v>12</v>
      </c>
      <c r="L143" s="2" t="s">
        <v>522</v>
      </c>
      <c r="M143" s="2" t="s">
        <v>12</v>
      </c>
      <c r="N143" s="2" t="s">
        <v>12</v>
      </c>
      <c r="O143" s="2" t="s">
        <v>12</v>
      </c>
      <c r="P143" s="2" t="s">
        <v>1384</v>
      </c>
      <c r="Q143" s="2" t="s">
        <v>12</v>
      </c>
      <c r="R143" s="2" t="s">
        <v>12</v>
      </c>
      <c r="S143" s="11" t="s">
        <v>1385</v>
      </c>
      <c r="T143" s="92" t="s">
        <v>1395</v>
      </c>
      <c r="U143" s="92" t="s">
        <v>1395</v>
      </c>
      <c r="V143" s="2" t="s">
        <v>1386</v>
      </c>
      <c r="W143" s="5" t="s">
        <v>531</v>
      </c>
      <c r="X143" s="112">
        <v>140</v>
      </c>
      <c r="Y143" s="55" t="s">
        <v>1441</v>
      </c>
      <c r="Z143" s="2" t="s">
        <v>441</v>
      </c>
      <c r="AA143" s="64"/>
    </row>
    <row r="144" spans="1:27" ht="14.25" customHeight="1">
      <c r="D144" s="2" t="s">
        <v>1475</v>
      </c>
      <c r="Y144" s="2" t="s">
        <v>1475</v>
      </c>
      <c r="AA144" s="11"/>
    </row>
    <row r="145" spans="1:27" ht="14.25" customHeight="1">
      <c r="AA145" s="11"/>
    </row>
    <row r="146" spans="1:27" ht="14.25" customHeight="1">
      <c r="A146" s="167" t="s">
        <v>1513</v>
      </c>
      <c r="AA146" s="11"/>
    </row>
    <row r="147" spans="1:27" ht="14.25" customHeight="1">
      <c r="A147" s="4" t="s">
        <v>1473</v>
      </c>
      <c r="AA147" s="11"/>
    </row>
    <row r="148" spans="1:27" ht="14.25" customHeight="1">
      <c r="A148" s="46" t="s">
        <v>1474</v>
      </c>
      <c r="AA148" s="11"/>
    </row>
    <row r="149" spans="1:27" ht="14.25" customHeight="1">
      <c r="A149" s="5" t="s">
        <v>1462</v>
      </c>
      <c r="AA149" s="11"/>
    </row>
    <row r="150" spans="1:27" ht="14.25" customHeight="1">
      <c r="A150" s="6" t="s">
        <v>1463</v>
      </c>
      <c r="AA150" s="11"/>
    </row>
    <row r="151" spans="1:27" ht="14.25" customHeight="1">
      <c r="A151" s="10" t="s">
        <v>1424</v>
      </c>
      <c r="AA151" s="11"/>
    </row>
    <row r="152" spans="1:27" ht="14.25" customHeight="1">
      <c r="A152" s="36" t="s">
        <v>1425</v>
      </c>
      <c r="AA152" s="11"/>
    </row>
    <row r="153" spans="1:27" ht="14.25" customHeight="1">
      <c r="A153" s="1" t="s">
        <v>1426</v>
      </c>
      <c r="AA153" s="11"/>
    </row>
    <row r="154" spans="1:27" ht="14.25" customHeight="1">
      <c r="A154" s="26" t="s">
        <v>1478</v>
      </c>
      <c r="AA154" s="11"/>
    </row>
    <row r="155" spans="1:27" ht="14.25" customHeight="1">
      <c r="A155" s="2" t="s">
        <v>1475</v>
      </c>
      <c r="AA155" s="11"/>
    </row>
    <row r="156" spans="1:27" ht="14.25" customHeight="1">
      <c r="AA156" s="11"/>
    </row>
    <row r="157" spans="1:27" ht="14.25" customHeight="1">
      <c r="AA157" s="11"/>
    </row>
    <row r="158" spans="1:27" ht="14.25" customHeight="1">
      <c r="AA158" s="11"/>
    </row>
    <row r="159" spans="1:27" ht="14.25" customHeight="1">
      <c r="AA159" s="11"/>
    </row>
    <row r="160" spans="1:27" ht="14.25" customHeight="1">
      <c r="AA160" s="11"/>
    </row>
    <row r="161" spans="27:27" ht="14.25" customHeight="1">
      <c r="AA161" s="11"/>
    </row>
    <row r="162" spans="27:27" ht="14.25" customHeight="1">
      <c r="AA162" s="11"/>
    </row>
    <row r="163" spans="27:27" ht="14.25" customHeight="1">
      <c r="AA163" s="11"/>
    </row>
    <row r="164" spans="27:27" ht="14.25" customHeight="1">
      <c r="AA164" s="11"/>
    </row>
    <row r="165" spans="27:27" ht="14.25" customHeight="1">
      <c r="AA165" s="11"/>
    </row>
    <row r="166" spans="27:27" ht="14.25" customHeight="1">
      <c r="AA166" s="11"/>
    </row>
    <row r="167" spans="27:27" ht="14.25" customHeight="1">
      <c r="AA167" s="11"/>
    </row>
    <row r="168" spans="27:27" ht="14.25" customHeight="1">
      <c r="AA168" s="11"/>
    </row>
    <row r="169" spans="27:27" ht="14.25" customHeight="1">
      <c r="AA169" s="11"/>
    </row>
    <row r="170" spans="27:27" ht="14.25" customHeight="1">
      <c r="AA170" s="11"/>
    </row>
    <row r="171" spans="27:27" ht="14.25" customHeight="1">
      <c r="AA171" s="11"/>
    </row>
    <row r="172" spans="27:27" ht="14.25" customHeight="1">
      <c r="AA172" s="11"/>
    </row>
    <row r="173" spans="27:27" ht="14.25" customHeight="1">
      <c r="AA173" s="11"/>
    </row>
    <row r="174" spans="27:27" ht="14.25" customHeight="1">
      <c r="AA174" s="11"/>
    </row>
    <row r="175" spans="27:27" ht="14.25" customHeight="1">
      <c r="AA175" s="11"/>
    </row>
    <row r="176" spans="27:27" ht="14.25" customHeight="1">
      <c r="AA176" s="11"/>
    </row>
    <row r="177" spans="27:27" ht="14.25" customHeight="1">
      <c r="AA177" s="11"/>
    </row>
    <row r="178" spans="27:27" ht="14.25" customHeight="1">
      <c r="AA178" s="11"/>
    </row>
    <row r="179" spans="27:27" ht="14.25" customHeight="1">
      <c r="AA179" s="11"/>
    </row>
    <row r="180" spans="27:27" ht="14.25" customHeight="1">
      <c r="AA180" s="11"/>
    </row>
    <row r="181" spans="27:27" ht="14.25" customHeight="1">
      <c r="AA181" s="11"/>
    </row>
    <row r="182" spans="27:27" ht="14.25" customHeight="1">
      <c r="AA182" s="11"/>
    </row>
    <row r="183" spans="27:27" ht="14.25" customHeight="1">
      <c r="AA183" s="11"/>
    </row>
    <row r="184" spans="27:27" ht="14.25" customHeight="1">
      <c r="AA184" s="11"/>
    </row>
    <row r="185" spans="27:27" ht="14.25" customHeight="1">
      <c r="AA185" s="11"/>
    </row>
    <row r="186" spans="27:27" ht="14.25" customHeight="1">
      <c r="AA186" s="11"/>
    </row>
    <row r="187" spans="27:27" ht="14.25" customHeight="1">
      <c r="AA187" s="11"/>
    </row>
    <row r="188" spans="27:27" ht="14.25" customHeight="1">
      <c r="AA188" s="11"/>
    </row>
    <row r="189" spans="27:27" ht="14.25" customHeight="1">
      <c r="AA189" s="11"/>
    </row>
    <row r="190" spans="27:27" ht="14.25" customHeight="1">
      <c r="AA190" s="11"/>
    </row>
    <row r="191" spans="27:27" ht="14.25" customHeight="1">
      <c r="AA191" s="11"/>
    </row>
    <row r="192" spans="27:27" ht="14.25" customHeight="1">
      <c r="AA192" s="11"/>
    </row>
    <row r="193" spans="27:27" ht="14.25" customHeight="1">
      <c r="AA193" s="11"/>
    </row>
    <row r="194" spans="27:27" ht="14.25" customHeight="1">
      <c r="AA194" s="11"/>
    </row>
    <row r="195" spans="27:27" ht="14.25" customHeight="1">
      <c r="AA195" s="11"/>
    </row>
    <row r="196" spans="27:27" ht="14.25" customHeight="1">
      <c r="AA196" s="11"/>
    </row>
    <row r="197" spans="27:27" ht="14.25" customHeight="1">
      <c r="AA197" s="11"/>
    </row>
    <row r="198" spans="27:27" ht="14.25" customHeight="1">
      <c r="AA198" s="11"/>
    </row>
    <row r="199" spans="27:27" ht="14.25" customHeight="1">
      <c r="AA199" s="11"/>
    </row>
    <row r="200" spans="27:27" ht="14.25" customHeight="1">
      <c r="AA200" s="11"/>
    </row>
    <row r="201" spans="27:27" ht="14.25" customHeight="1">
      <c r="AA201" s="11"/>
    </row>
    <row r="202" spans="27:27" ht="14.25" customHeight="1">
      <c r="AA202" s="11"/>
    </row>
    <row r="203" spans="27:27" ht="14.25" customHeight="1">
      <c r="AA203" s="11"/>
    </row>
    <row r="204" spans="27:27" ht="14.25" customHeight="1">
      <c r="AA204" s="11"/>
    </row>
    <row r="205" spans="27:27" ht="14.25" customHeight="1">
      <c r="AA205" s="11"/>
    </row>
    <row r="206" spans="27:27" ht="14.25" customHeight="1">
      <c r="AA206" s="11"/>
    </row>
    <row r="207" spans="27:27" ht="14.25" customHeight="1">
      <c r="AA207" s="11"/>
    </row>
    <row r="208" spans="27:27" ht="14.25" customHeight="1">
      <c r="AA208" s="11"/>
    </row>
    <row r="209" spans="27:27" ht="14.25" customHeight="1">
      <c r="AA209" s="11"/>
    </row>
    <row r="210" spans="27:27" ht="14.25" customHeight="1">
      <c r="AA210" s="11"/>
    </row>
    <row r="211" spans="27:27" ht="14.25" customHeight="1">
      <c r="AA211" s="11"/>
    </row>
    <row r="212" spans="27:27" ht="14.25" customHeight="1">
      <c r="AA212" s="11"/>
    </row>
    <row r="213" spans="27:27" ht="14.25" customHeight="1">
      <c r="AA213" s="11"/>
    </row>
    <row r="214" spans="27:27" ht="14.25" customHeight="1">
      <c r="AA214" s="11"/>
    </row>
    <row r="215" spans="27:27" ht="14.25" customHeight="1">
      <c r="AA215" s="11"/>
    </row>
    <row r="216" spans="27:27" ht="14.25" customHeight="1">
      <c r="AA216" s="11"/>
    </row>
    <row r="217" spans="27:27" ht="14.25" customHeight="1">
      <c r="AA217" s="11"/>
    </row>
    <row r="218" spans="27:27" ht="14.25" customHeight="1">
      <c r="AA218" s="11"/>
    </row>
    <row r="219" spans="27:27" ht="14.25" customHeight="1">
      <c r="AA219" s="11"/>
    </row>
    <row r="220" spans="27:27" ht="14.25" customHeight="1">
      <c r="AA220" s="11"/>
    </row>
    <row r="221" spans="27:27" ht="14.25" customHeight="1">
      <c r="AA221" s="11"/>
    </row>
    <row r="222" spans="27:27" ht="14.25" customHeight="1">
      <c r="AA222" s="11"/>
    </row>
    <row r="223" spans="27:27" ht="14.25" customHeight="1">
      <c r="AA223" s="11"/>
    </row>
    <row r="224" spans="27:27" ht="14.25" customHeight="1">
      <c r="AA224" s="11"/>
    </row>
    <row r="225" spans="27:27" ht="14.25" customHeight="1">
      <c r="AA225" s="11"/>
    </row>
    <row r="226" spans="27:27" ht="14.25" customHeight="1">
      <c r="AA226" s="11"/>
    </row>
    <row r="227" spans="27:27" ht="14.25" customHeight="1">
      <c r="AA227" s="11"/>
    </row>
    <row r="228" spans="27:27" ht="14.25" customHeight="1">
      <c r="AA228" s="11"/>
    </row>
    <row r="229" spans="27:27" ht="14.25" customHeight="1">
      <c r="AA229" s="11"/>
    </row>
    <row r="230" spans="27:27" ht="14.25" customHeight="1">
      <c r="AA230" s="11"/>
    </row>
    <row r="231" spans="27:27" ht="14.25" customHeight="1">
      <c r="AA231" s="11"/>
    </row>
    <row r="232" spans="27:27" ht="14.25" customHeight="1">
      <c r="AA232" s="11"/>
    </row>
    <row r="233" spans="27:27" ht="14.25" customHeight="1">
      <c r="AA233" s="11"/>
    </row>
    <row r="234" spans="27:27" ht="14.25" customHeight="1">
      <c r="AA234" s="11"/>
    </row>
    <row r="235" spans="27:27" ht="14.25" customHeight="1">
      <c r="AA235" s="11"/>
    </row>
    <row r="236" spans="27:27" ht="14.25" customHeight="1">
      <c r="AA236" s="11"/>
    </row>
    <row r="237" spans="27:27" ht="14.25" customHeight="1">
      <c r="AA237" s="11"/>
    </row>
    <row r="238" spans="27:27" ht="14.25" customHeight="1">
      <c r="AA238" s="11"/>
    </row>
    <row r="239" spans="27:27" ht="14.25" customHeight="1">
      <c r="AA239" s="11"/>
    </row>
    <row r="240" spans="27:27" ht="14.25" customHeight="1">
      <c r="AA240" s="11"/>
    </row>
    <row r="241" spans="27:27" ht="14.25" customHeight="1">
      <c r="AA241" s="11"/>
    </row>
    <row r="242" spans="27:27" ht="14.25" customHeight="1">
      <c r="AA242" s="11"/>
    </row>
    <row r="243" spans="27:27" ht="14.25" customHeight="1">
      <c r="AA243" s="11"/>
    </row>
    <row r="244" spans="27:27" ht="14.25" customHeight="1">
      <c r="AA244" s="11"/>
    </row>
    <row r="245" spans="27:27" ht="14.25" customHeight="1">
      <c r="AA245" s="11"/>
    </row>
    <row r="246" spans="27:27" ht="14.25" customHeight="1">
      <c r="AA246" s="11"/>
    </row>
    <row r="247" spans="27:27" ht="14.25" customHeight="1">
      <c r="AA247" s="11"/>
    </row>
    <row r="248" spans="27:27" ht="14.25" customHeight="1">
      <c r="AA248" s="11"/>
    </row>
    <row r="249" spans="27:27" ht="14.25" customHeight="1">
      <c r="AA249" s="11"/>
    </row>
    <row r="250" spans="27:27" ht="14.25" customHeight="1">
      <c r="AA250" s="11"/>
    </row>
    <row r="251" spans="27:27" ht="14.25" customHeight="1">
      <c r="AA251" s="11"/>
    </row>
    <row r="252" spans="27:27" ht="14.25" customHeight="1">
      <c r="AA252" s="11"/>
    </row>
    <row r="253" spans="27:27" ht="14.25" customHeight="1">
      <c r="AA253" s="11"/>
    </row>
    <row r="254" spans="27:27" ht="14.25" customHeight="1">
      <c r="AA254" s="11"/>
    </row>
    <row r="255" spans="27:27" ht="14.25" customHeight="1">
      <c r="AA255" s="11"/>
    </row>
    <row r="256" spans="27:27" ht="14.25" customHeight="1">
      <c r="AA256" s="11"/>
    </row>
    <row r="257" spans="27:27" ht="14.25" customHeight="1">
      <c r="AA257" s="11"/>
    </row>
    <row r="258" spans="27:27" ht="14.25" customHeight="1">
      <c r="AA258" s="11"/>
    </row>
    <row r="259" spans="27:27" ht="14.25" customHeight="1">
      <c r="AA259" s="11"/>
    </row>
    <row r="260" spans="27:27" ht="14.25" customHeight="1">
      <c r="AA260" s="11"/>
    </row>
    <row r="261" spans="27:27" ht="14.25" customHeight="1">
      <c r="AA261" s="11"/>
    </row>
    <row r="262" spans="27:27" ht="14.25" customHeight="1">
      <c r="AA262" s="11"/>
    </row>
    <row r="263" spans="27:27" ht="14.25" customHeight="1">
      <c r="AA263" s="11"/>
    </row>
    <row r="264" spans="27:27" ht="14.25" customHeight="1">
      <c r="AA264" s="11"/>
    </row>
    <row r="265" spans="27:27" ht="14.25" customHeight="1">
      <c r="AA265" s="11"/>
    </row>
    <row r="266" spans="27:27" ht="14.25" customHeight="1">
      <c r="AA266" s="11"/>
    </row>
    <row r="267" spans="27:27" ht="14.25" customHeight="1">
      <c r="AA267" s="11"/>
    </row>
    <row r="268" spans="27:27" ht="14.25" customHeight="1">
      <c r="AA268" s="11"/>
    </row>
    <row r="269" spans="27:27" ht="14.25" customHeight="1">
      <c r="AA269" s="11"/>
    </row>
    <row r="270" spans="27:27" ht="14.25" customHeight="1">
      <c r="AA270" s="11"/>
    </row>
    <row r="271" spans="27:27" ht="14.25" customHeight="1">
      <c r="AA271" s="11"/>
    </row>
    <row r="272" spans="27:27" ht="14.25" customHeight="1">
      <c r="AA272" s="11"/>
    </row>
    <row r="273" spans="27:27" ht="14.25" customHeight="1">
      <c r="AA273" s="11"/>
    </row>
    <row r="274" spans="27:27" ht="14.25" customHeight="1">
      <c r="AA274" s="11"/>
    </row>
    <row r="275" spans="27:27" ht="14.25" customHeight="1">
      <c r="AA275" s="11"/>
    </row>
    <row r="276" spans="27:27" ht="14.25" customHeight="1">
      <c r="AA276" s="11"/>
    </row>
    <row r="277" spans="27:27" ht="14.25" customHeight="1">
      <c r="AA277" s="11"/>
    </row>
    <row r="278" spans="27:27" ht="14.25" customHeight="1">
      <c r="AA278" s="11"/>
    </row>
    <row r="279" spans="27:27" ht="14.25" customHeight="1">
      <c r="AA279" s="11"/>
    </row>
    <row r="280" spans="27:27" ht="14.25" customHeight="1">
      <c r="AA280" s="11"/>
    </row>
    <row r="281" spans="27:27" ht="14.25" customHeight="1">
      <c r="AA281" s="11"/>
    </row>
    <row r="282" spans="27:27" ht="14.25" customHeight="1">
      <c r="AA282" s="11"/>
    </row>
    <row r="283" spans="27:27" ht="14.25" customHeight="1">
      <c r="AA283" s="11"/>
    </row>
    <row r="284" spans="27:27" ht="14.25" customHeight="1">
      <c r="AA284" s="11"/>
    </row>
    <row r="285" spans="27:27" ht="14.25" customHeight="1">
      <c r="AA285" s="11"/>
    </row>
    <row r="286" spans="27:27" ht="14.25" customHeight="1">
      <c r="AA286" s="11"/>
    </row>
    <row r="287" spans="27:27" ht="14.25" customHeight="1">
      <c r="AA287" s="11"/>
    </row>
    <row r="288" spans="27:27" ht="14.25" customHeight="1">
      <c r="AA288" s="11"/>
    </row>
    <row r="289" spans="27:27" ht="14.25" customHeight="1">
      <c r="AA289" s="11"/>
    </row>
    <row r="290" spans="27:27" ht="14.25" customHeight="1">
      <c r="AA290" s="11"/>
    </row>
    <row r="291" spans="27:27" ht="14.25" customHeight="1">
      <c r="AA291" s="11"/>
    </row>
    <row r="292" spans="27:27" ht="14.25" customHeight="1">
      <c r="AA292" s="11"/>
    </row>
    <row r="293" spans="27:27" ht="14.25" customHeight="1">
      <c r="AA293" s="11"/>
    </row>
    <row r="294" spans="27:27" ht="14.25" customHeight="1">
      <c r="AA294" s="11"/>
    </row>
    <row r="295" spans="27:27" ht="14.25" customHeight="1">
      <c r="AA295" s="11"/>
    </row>
    <row r="296" spans="27:27" ht="14.25" customHeight="1">
      <c r="AA296" s="11"/>
    </row>
    <row r="297" spans="27:27" ht="14.25" customHeight="1">
      <c r="AA297" s="11"/>
    </row>
    <row r="298" spans="27:27" ht="14.25" customHeight="1">
      <c r="AA298" s="11"/>
    </row>
    <row r="299" spans="27:27" ht="14.25" customHeight="1">
      <c r="AA299" s="11"/>
    </row>
    <row r="300" spans="27:27" ht="14.25" customHeight="1">
      <c r="AA300" s="11"/>
    </row>
    <row r="301" spans="27:27" ht="14.25" customHeight="1">
      <c r="AA301" s="11"/>
    </row>
    <row r="302" spans="27:27" ht="14.25" customHeight="1">
      <c r="AA302" s="11"/>
    </row>
    <row r="303" spans="27:27" ht="14.25" customHeight="1">
      <c r="AA303" s="11"/>
    </row>
    <row r="304" spans="27:27" ht="14.25" customHeight="1">
      <c r="AA304" s="11"/>
    </row>
    <row r="305" spans="27:27" ht="14.25" customHeight="1">
      <c r="AA305" s="11"/>
    </row>
    <row r="306" spans="27:27" ht="14.25" customHeight="1">
      <c r="AA306" s="11"/>
    </row>
    <row r="307" spans="27:27" ht="14.25" customHeight="1">
      <c r="AA307" s="11"/>
    </row>
    <row r="308" spans="27:27" ht="14.25" customHeight="1">
      <c r="AA308" s="11"/>
    </row>
    <row r="309" spans="27:27" ht="14.25" customHeight="1">
      <c r="AA309" s="11"/>
    </row>
    <row r="310" spans="27:27" ht="14.25" customHeight="1">
      <c r="AA310" s="11"/>
    </row>
    <row r="311" spans="27:27" ht="14.25" customHeight="1">
      <c r="AA311" s="11"/>
    </row>
    <row r="312" spans="27:27" ht="14.25" customHeight="1">
      <c r="AA312" s="11"/>
    </row>
    <row r="313" spans="27:27" ht="14.25" customHeight="1">
      <c r="AA313" s="11"/>
    </row>
    <row r="314" spans="27:27" ht="14.25" customHeight="1">
      <c r="AA314" s="11"/>
    </row>
    <row r="315" spans="27:27" ht="14.25" customHeight="1">
      <c r="AA315" s="11"/>
    </row>
    <row r="316" spans="27:27" ht="14.25" customHeight="1">
      <c r="AA316" s="11"/>
    </row>
    <row r="317" spans="27:27" ht="14.25" customHeight="1">
      <c r="AA317" s="11"/>
    </row>
    <row r="318" spans="27:27" ht="14.25" customHeight="1">
      <c r="AA318" s="11"/>
    </row>
    <row r="319" spans="27:27" ht="14.25" customHeight="1">
      <c r="AA319" s="11"/>
    </row>
    <row r="320" spans="27:27" ht="14.25" customHeight="1">
      <c r="AA320" s="11"/>
    </row>
    <row r="321" spans="27:27" ht="14.25" customHeight="1">
      <c r="AA321" s="11"/>
    </row>
    <row r="322" spans="27:27" ht="14.25" customHeight="1">
      <c r="AA322" s="11"/>
    </row>
    <row r="323" spans="27:27" ht="14.25" customHeight="1">
      <c r="AA323" s="11"/>
    </row>
    <row r="324" spans="27:27" ht="14.25" customHeight="1">
      <c r="AA324" s="11"/>
    </row>
    <row r="325" spans="27:27" ht="14.25" customHeight="1">
      <c r="AA325" s="11"/>
    </row>
    <row r="326" spans="27:27" ht="14.25" customHeight="1">
      <c r="AA326" s="11"/>
    </row>
    <row r="327" spans="27:27" ht="14.25" customHeight="1">
      <c r="AA327" s="11"/>
    </row>
    <row r="328" spans="27:27" ht="14.25" customHeight="1">
      <c r="AA328" s="11"/>
    </row>
    <row r="329" spans="27:27" ht="14.25" customHeight="1">
      <c r="AA329" s="11"/>
    </row>
    <row r="330" spans="27:27" ht="14.25" customHeight="1">
      <c r="AA330" s="11"/>
    </row>
    <row r="331" spans="27:27" ht="14.25" customHeight="1">
      <c r="AA331" s="11"/>
    </row>
    <row r="332" spans="27:27" ht="14.25" customHeight="1">
      <c r="AA332" s="11"/>
    </row>
    <row r="333" spans="27:27" ht="14.25" customHeight="1">
      <c r="AA333" s="11"/>
    </row>
    <row r="334" spans="27:27" ht="14.25" customHeight="1">
      <c r="AA334" s="11"/>
    </row>
    <row r="335" spans="27:27" ht="14.25" customHeight="1">
      <c r="AA335" s="11"/>
    </row>
    <row r="336" spans="27:27" ht="14.25" customHeight="1">
      <c r="AA336" s="11"/>
    </row>
    <row r="337" spans="27:27" ht="14.25" customHeight="1">
      <c r="AA337" s="11"/>
    </row>
    <row r="338" spans="27:27" ht="14.25" customHeight="1">
      <c r="AA338" s="11"/>
    </row>
    <row r="339" spans="27:27" ht="14.25" customHeight="1">
      <c r="AA339" s="11"/>
    </row>
    <row r="340" spans="27:27" ht="14.25" customHeight="1">
      <c r="AA340" s="11"/>
    </row>
    <row r="341" spans="27:27" ht="14.25" customHeight="1">
      <c r="AA341" s="11"/>
    </row>
    <row r="342" spans="27:27" ht="14.25" customHeight="1">
      <c r="AA342" s="11"/>
    </row>
    <row r="343" spans="27:27" ht="14.25" customHeight="1">
      <c r="AA343" s="11"/>
    </row>
    <row r="344" spans="27:27" ht="14.25" customHeight="1">
      <c r="AA344" s="11"/>
    </row>
    <row r="345" spans="27:27" ht="14.25" customHeight="1">
      <c r="AA345" s="11"/>
    </row>
    <row r="346" spans="27:27" ht="14.25" customHeight="1">
      <c r="AA346" s="11"/>
    </row>
    <row r="347" spans="27:27" ht="14.25" customHeight="1">
      <c r="AA347" s="11"/>
    </row>
    <row r="348" spans="27:27" ht="14.25" customHeight="1">
      <c r="AA348" s="11"/>
    </row>
    <row r="349" spans="27:27" ht="14.25" customHeight="1">
      <c r="AA349" s="11"/>
    </row>
    <row r="350" spans="27:27" ht="14.25" customHeight="1">
      <c r="AA350" s="11"/>
    </row>
    <row r="351" spans="27:27" ht="14.25" customHeight="1">
      <c r="AA351" s="11"/>
    </row>
    <row r="352" spans="27:27" ht="14.25" customHeight="1">
      <c r="AA352" s="11"/>
    </row>
    <row r="353" spans="27:27" ht="14.25" customHeight="1">
      <c r="AA353" s="11"/>
    </row>
    <row r="354" spans="27:27" ht="14.25" customHeight="1">
      <c r="AA354" s="11"/>
    </row>
    <row r="355" spans="27:27" ht="14.25" customHeight="1">
      <c r="AA355" s="11"/>
    </row>
    <row r="356" spans="27:27" ht="14.25" customHeight="1">
      <c r="AA356" s="11"/>
    </row>
    <row r="357" spans="27:27" ht="14.25" customHeight="1">
      <c r="AA357" s="11"/>
    </row>
    <row r="358" spans="27:27" ht="14.25" customHeight="1">
      <c r="AA358" s="11"/>
    </row>
    <row r="359" spans="27:27" ht="14.25" customHeight="1">
      <c r="AA359" s="11"/>
    </row>
    <row r="360" spans="27:27" ht="14.25" customHeight="1">
      <c r="AA360" s="11"/>
    </row>
    <row r="361" spans="27:27" ht="14.25" customHeight="1">
      <c r="AA361" s="11"/>
    </row>
    <row r="362" spans="27:27" ht="14.25" customHeight="1">
      <c r="AA362" s="11"/>
    </row>
    <row r="363" spans="27:27" ht="14.25" customHeight="1">
      <c r="AA363" s="11"/>
    </row>
    <row r="364" spans="27:27" ht="14.25" customHeight="1">
      <c r="AA364" s="11"/>
    </row>
    <row r="365" spans="27:27" ht="14.25" customHeight="1">
      <c r="AA365" s="11"/>
    </row>
    <row r="366" spans="27:27" ht="14.25" customHeight="1">
      <c r="AA366" s="11"/>
    </row>
    <row r="367" spans="27:27" ht="14.25" customHeight="1">
      <c r="AA367" s="11"/>
    </row>
    <row r="368" spans="27:27" ht="14.25" customHeight="1">
      <c r="AA368" s="11"/>
    </row>
    <row r="369" spans="27:27" ht="14.25" customHeight="1">
      <c r="AA369" s="11"/>
    </row>
    <row r="370" spans="27:27" ht="14.25" customHeight="1">
      <c r="AA370" s="11"/>
    </row>
    <row r="371" spans="27:27" ht="14.25" customHeight="1">
      <c r="AA371" s="11"/>
    </row>
    <row r="372" spans="27:27" ht="14.25" customHeight="1">
      <c r="AA372" s="11"/>
    </row>
    <row r="373" spans="27:27" ht="14.25" customHeight="1">
      <c r="AA373" s="11"/>
    </row>
    <row r="374" spans="27:27" ht="14.25" customHeight="1">
      <c r="AA374" s="11"/>
    </row>
    <row r="375" spans="27:27" ht="14.25" customHeight="1">
      <c r="AA375" s="11"/>
    </row>
    <row r="376" spans="27:27" ht="14.25" customHeight="1">
      <c r="AA376" s="11"/>
    </row>
    <row r="377" spans="27:27" ht="14.25" customHeight="1">
      <c r="AA377" s="11"/>
    </row>
    <row r="378" spans="27:27" ht="14.25" customHeight="1">
      <c r="AA378" s="11"/>
    </row>
    <row r="379" spans="27:27" ht="14.25" customHeight="1">
      <c r="AA379" s="11"/>
    </row>
    <row r="380" spans="27:27" ht="14.25" customHeight="1">
      <c r="AA380" s="11"/>
    </row>
    <row r="381" spans="27:27" ht="14.25" customHeight="1">
      <c r="AA381" s="11"/>
    </row>
    <row r="382" spans="27:27" ht="14.25" customHeight="1">
      <c r="AA382" s="11"/>
    </row>
    <row r="383" spans="27:27" ht="14.25" customHeight="1">
      <c r="AA383" s="11"/>
    </row>
    <row r="384" spans="27:27" ht="14.25" customHeight="1">
      <c r="AA384" s="11"/>
    </row>
    <row r="385" spans="27:27" ht="14.25" customHeight="1">
      <c r="AA385" s="11"/>
    </row>
    <row r="386" spans="27:27" ht="14.25" customHeight="1">
      <c r="AA386" s="11"/>
    </row>
    <row r="387" spans="27:27" ht="14.25" customHeight="1">
      <c r="AA387" s="11"/>
    </row>
    <row r="388" spans="27:27" ht="14.25" customHeight="1">
      <c r="AA388" s="11"/>
    </row>
    <row r="389" spans="27:27" ht="14.25" customHeight="1">
      <c r="AA389" s="11"/>
    </row>
    <row r="390" spans="27:27" ht="14.25" customHeight="1">
      <c r="AA390" s="11"/>
    </row>
    <row r="391" spans="27:27" ht="14.25" customHeight="1">
      <c r="AA391" s="11"/>
    </row>
    <row r="392" spans="27:27" ht="14.25" customHeight="1">
      <c r="AA392" s="11"/>
    </row>
    <row r="393" spans="27:27" ht="14.25" customHeight="1">
      <c r="AA393" s="11"/>
    </row>
    <row r="394" spans="27:27" ht="14.25" customHeight="1">
      <c r="AA394" s="11"/>
    </row>
    <row r="395" spans="27:27" ht="14.25" customHeight="1">
      <c r="AA395" s="11"/>
    </row>
    <row r="396" spans="27:27" ht="14.25" customHeight="1">
      <c r="AA396" s="11"/>
    </row>
    <row r="397" spans="27:27" ht="14.25" customHeight="1">
      <c r="AA397" s="11"/>
    </row>
    <row r="398" spans="27:27" ht="14.25" customHeight="1">
      <c r="AA398" s="11"/>
    </row>
    <row r="399" spans="27:27" ht="14.25" customHeight="1">
      <c r="AA399" s="11"/>
    </row>
    <row r="400" spans="27:27" ht="14.25" customHeight="1">
      <c r="AA400" s="11"/>
    </row>
    <row r="401" spans="27:27" ht="14.25" customHeight="1">
      <c r="AA401" s="11"/>
    </row>
    <row r="402" spans="27:27" ht="14.25" customHeight="1">
      <c r="AA402" s="11"/>
    </row>
    <row r="403" spans="27:27" ht="14.25" customHeight="1">
      <c r="AA403" s="11"/>
    </row>
    <row r="404" spans="27:27" ht="14.25" customHeight="1">
      <c r="AA404" s="11"/>
    </row>
    <row r="405" spans="27:27" ht="14.25" customHeight="1">
      <c r="AA405" s="11"/>
    </row>
    <row r="406" spans="27:27" ht="14.25" customHeight="1">
      <c r="AA406" s="11"/>
    </row>
    <row r="407" spans="27:27" ht="14.25" customHeight="1">
      <c r="AA407" s="11"/>
    </row>
    <row r="408" spans="27:27" ht="14.25" customHeight="1">
      <c r="AA408" s="11"/>
    </row>
    <row r="409" spans="27:27" ht="14.25" customHeight="1">
      <c r="AA409" s="11"/>
    </row>
    <row r="410" spans="27:27" ht="14.25" customHeight="1">
      <c r="AA410" s="11"/>
    </row>
    <row r="411" spans="27:27" ht="14.25" customHeight="1">
      <c r="AA411" s="11"/>
    </row>
    <row r="412" spans="27:27" ht="14.25" customHeight="1">
      <c r="AA412" s="11"/>
    </row>
    <row r="413" spans="27:27" ht="14.25" customHeight="1">
      <c r="AA413" s="11"/>
    </row>
    <row r="414" spans="27:27" ht="14.25" customHeight="1">
      <c r="AA414" s="11"/>
    </row>
    <row r="415" spans="27:27" ht="14.25" customHeight="1">
      <c r="AA415" s="11"/>
    </row>
    <row r="416" spans="27:27" ht="14.25" customHeight="1">
      <c r="AA416" s="11"/>
    </row>
    <row r="417" spans="27:27" ht="14.25" customHeight="1">
      <c r="AA417" s="11"/>
    </row>
    <row r="418" spans="27:27" ht="14.25" customHeight="1">
      <c r="AA418" s="11"/>
    </row>
    <row r="419" spans="27:27" ht="14.25" customHeight="1">
      <c r="AA419" s="11"/>
    </row>
    <row r="420" spans="27:27" ht="14.25" customHeight="1">
      <c r="AA420" s="11"/>
    </row>
    <row r="421" spans="27:27" ht="14.25" customHeight="1">
      <c r="AA421" s="11"/>
    </row>
    <row r="422" spans="27:27" ht="14.25" customHeight="1">
      <c r="AA422" s="11"/>
    </row>
    <row r="423" spans="27:27" ht="14.25" customHeight="1">
      <c r="AA423" s="11"/>
    </row>
    <row r="424" spans="27:27" ht="14.25" customHeight="1">
      <c r="AA424" s="11"/>
    </row>
    <row r="425" spans="27:27" ht="14.25" customHeight="1">
      <c r="AA425" s="11"/>
    </row>
    <row r="426" spans="27:27" ht="14.25" customHeight="1">
      <c r="AA426" s="11"/>
    </row>
    <row r="427" spans="27:27" ht="14.25" customHeight="1">
      <c r="AA427" s="11"/>
    </row>
    <row r="428" spans="27:27" ht="14.25" customHeight="1">
      <c r="AA428" s="11"/>
    </row>
    <row r="429" spans="27:27" ht="14.25" customHeight="1">
      <c r="AA429" s="11"/>
    </row>
    <row r="430" spans="27:27" ht="14.25" customHeight="1">
      <c r="AA430" s="11"/>
    </row>
    <row r="431" spans="27:27" ht="14.25" customHeight="1">
      <c r="AA431" s="11"/>
    </row>
    <row r="432" spans="27:27" ht="14.25" customHeight="1">
      <c r="AA432" s="11"/>
    </row>
    <row r="433" spans="27:27" ht="14.25" customHeight="1">
      <c r="AA433" s="11"/>
    </row>
    <row r="434" spans="27:27" ht="14.25" customHeight="1">
      <c r="AA434" s="11"/>
    </row>
    <row r="435" spans="27:27" ht="14.25" customHeight="1">
      <c r="AA435" s="11"/>
    </row>
    <row r="436" spans="27:27" ht="14.25" customHeight="1">
      <c r="AA436" s="11"/>
    </row>
    <row r="437" spans="27:27" ht="14.25" customHeight="1">
      <c r="AA437" s="11"/>
    </row>
    <row r="438" spans="27:27" ht="14.25" customHeight="1">
      <c r="AA438" s="11"/>
    </row>
    <row r="439" spans="27:27" ht="14.25" customHeight="1">
      <c r="AA439" s="11"/>
    </row>
    <row r="440" spans="27:27" ht="14.25" customHeight="1">
      <c r="AA440" s="11"/>
    </row>
    <row r="441" spans="27:27" ht="14.25" customHeight="1">
      <c r="AA441" s="11"/>
    </row>
    <row r="442" spans="27:27" ht="14.25" customHeight="1">
      <c r="AA442" s="11"/>
    </row>
    <row r="443" spans="27:27" ht="14.25" customHeight="1">
      <c r="AA443" s="11"/>
    </row>
    <row r="444" spans="27:27" ht="14.25" customHeight="1">
      <c r="AA444" s="11"/>
    </row>
    <row r="445" spans="27:27" ht="14.25" customHeight="1">
      <c r="AA445" s="11"/>
    </row>
    <row r="446" spans="27:27" ht="14.25" customHeight="1">
      <c r="AA446" s="11"/>
    </row>
    <row r="447" spans="27:27" ht="14.25" customHeight="1">
      <c r="AA447" s="11"/>
    </row>
    <row r="448" spans="27:27" ht="14.25" customHeight="1">
      <c r="AA448" s="11"/>
    </row>
    <row r="449" spans="27:27" ht="14.25" customHeight="1">
      <c r="AA449" s="11"/>
    </row>
    <row r="450" spans="27:27" ht="14.25" customHeight="1">
      <c r="AA450" s="11"/>
    </row>
    <row r="451" spans="27:27" ht="14.25" customHeight="1">
      <c r="AA451" s="11"/>
    </row>
    <row r="452" spans="27:27" ht="14.25" customHeight="1">
      <c r="AA452" s="11"/>
    </row>
    <row r="453" spans="27:27" ht="14.25" customHeight="1">
      <c r="AA453" s="11"/>
    </row>
    <row r="454" spans="27:27" ht="14.25" customHeight="1">
      <c r="AA454" s="11"/>
    </row>
    <row r="455" spans="27:27" ht="14.25" customHeight="1">
      <c r="AA455" s="11"/>
    </row>
    <row r="456" spans="27:27" ht="14.25" customHeight="1">
      <c r="AA456" s="11"/>
    </row>
    <row r="457" spans="27:27" ht="14.25" customHeight="1">
      <c r="AA457" s="11"/>
    </row>
    <row r="458" spans="27:27" ht="14.25" customHeight="1">
      <c r="AA458" s="11"/>
    </row>
    <row r="459" spans="27:27" ht="14.25" customHeight="1">
      <c r="AA459" s="11"/>
    </row>
    <row r="460" spans="27:27" ht="14.25" customHeight="1">
      <c r="AA460" s="11"/>
    </row>
    <row r="461" spans="27:27" ht="14.25" customHeight="1">
      <c r="AA461" s="11"/>
    </row>
    <row r="462" spans="27:27" ht="14.25" customHeight="1">
      <c r="AA462" s="11"/>
    </row>
    <row r="463" spans="27:27" ht="14.25" customHeight="1">
      <c r="AA463" s="11"/>
    </row>
    <row r="464" spans="27:27" ht="14.25" customHeight="1">
      <c r="AA464" s="11"/>
    </row>
    <row r="465" spans="27:27" ht="14.25" customHeight="1">
      <c r="AA465" s="11"/>
    </row>
    <row r="466" spans="27:27" ht="14.25" customHeight="1">
      <c r="AA466" s="11"/>
    </row>
    <row r="467" spans="27:27" ht="14.25" customHeight="1">
      <c r="AA467" s="11"/>
    </row>
    <row r="468" spans="27:27" ht="14.25" customHeight="1">
      <c r="AA468" s="11"/>
    </row>
    <row r="469" spans="27:27" ht="14.25" customHeight="1">
      <c r="AA469" s="11"/>
    </row>
    <row r="470" spans="27:27" ht="14.25" customHeight="1">
      <c r="AA470" s="11"/>
    </row>
    <row r="471" spans="27:27" ht="14.25" customHeight="1">
      <c r="AA471" s="11"/>
    </row>
    <row r="472" spans="27:27" ht="14.25" customHeight="1">
      <c r="AA472" s="11"/>
    </row>
    <row r="473" spans="27:27" ht="14.25" customHeight="1">
      <c r="AA473" s="11"/>
    </row>
    <row r="474" spans="27:27" ht="14.25" customHeight="1">
      <c r="AA474" s="11"/>
    </row>
    <row r="475" spans="27:27" ht="14.25" customHeight="1">
      <c r="AA475" s="11"/>
    </row>
    <row r="476" spans="27:27" ht="14.25" customHeight="1">
      <c r="AA476" s="11"/>
    </row>
    <row r="477" spans="27:27" ht="14.25" customHeight="1">
      <c r="AA477" s="11"/>
    </row>
    <row r="478" spans="27:27" ht="14.25" customHeight="1">
      <c r="AA478" s="11"/>
    </row>
    <row r="479" spans="27:27" ht="14.25" customHeight="1">
      <c r="AA479" s="11"/>
    </row>
    <row r="480" spans="27:27" ht="14.25" customHeight="1">
      <c r="AA480" s="11"/>
    </row>
    <row r="481" spans="27:27" ht="14.25" customHeight="1">
      <c r="AA481" s="11"/>
    </row>
    <row r="482" spans="27:27" ht="14.25" customHeight="1">
      <c r="AA482" s="11"/>
    </row>
    <row r="483" spans="27:27" ht="14.25" customHeight="1">
      <c r="AA483" s="11"/>
    </row>
    <row r="484" spans="27:27" ht="14.25" customHeight="1">
      <c r="AA484" s="11"/>
    </row>
    <row r="485" spans="27:27" ht="14.25" customHeight="1">
      <c r="AA485" s="11"/>
    </row>
    <row r="486" spans="27:27" ht="14.25" customHeight="1">
      <c r="AA486" s="11"/>
    </row>
    <row r="487" spans="27:27" ht="14.25" customHeight="1">
      <c r="AA487" s="11"/>
    </row>
    <row r="488" spans="27:27" ht="14.25" customHeight="1">
      <c r="AA488" s="11"/>
    </row>
    <row r="489" spans="27:27" ht="14.25" customHeight="1">
      <c r="AA489" s="11"/>
    </row>
    <row r="490" spans="27:27" ht="14.25" customHeight="1">
      <c r="AA490" s="11"/>
    </row>
    <row r="491" spans="27:27" ht="14.25" customHeight="1">
      <c r="AA491" s="11"/>
    </row>
    <row r="492" spans="27:27" ht="14.25" customHeight="1">
      <c r="AA492" s="11"/>
    </row>
    <row r="493" spans="27:27" ht="14.25" customHeight="1">
      <c r="AA493" s="11"/>
    </row>
    <row r="494" spans="27:27" ht="14.25" customHeight="1">
      <c r="AA494" s="11"/>
    </row>
    <row r="495" spans="27:27" ht="14.25" customHeight="1">
      <c r="AA495" s="11"/>
    </row>
    <row r="496" spans="27:27" ht="14.25" customHeight="1">
      <c r="AA496" s="11"/>
    </row>
    <row r="497" spans="27:27" ht="14.25" customHeight="1">
      <c r="AA497" s="11"/>
    </row>
    <row r="498" spans="27:27" ht="14.25" customHeight="1">
      <c r="AA498" s="11"/>
    </row>
    <row r="499" spans="27:27" ht="14.25" customHeight="1">
      <c r="AA499" s="11"/>
    </row>
    <row r="500" spans="27:27" ht="14.25" customHeight="1">
      <c r="AA500" s="11"/>
    </row>
    <row r="501" spans="27:27" ht="14.25" customHeight="1">
      <c r="AA501" s="11"/>
    </row>
    <row r="502" spans="27:27" ht="14.25" customHeight="1">
      <c r="AA502" s="11"/>
    </row>
    <row r="503" spans="27:27" ht="14.25" customHeight="1">
      <c r="AA503" s="11"/>
    </row>
    <row r="504" spans="27:27" ht="14.25" customHeight="1">
      <c r="AA504" s="11"/>
    </row>
    <row r="505" spans="27:27" ht="14.25" customHeight="1">
      <c r="AA505" s="11"/>
    </row>
    <row r="506" spans="27:27" ht="14.25" customHeight="1">
      <c r="AA506" s="11"/>
    </row>
    <row r="507" spans="27:27" ht="14.25" customHeight="1">
      <c r="AA507" s="11"/>
    </row>
    <row r="508" spans="27:27" ht="14.25" customHeight="1">
      <c r="AA508" s="11"/>
    </row>
    <row r="509" spans="27:27" ht="14.25" customHeight="1">
      <c r="AA509" s="11"/>
    </row>
    <row r="510" spans="27:27" ht="14.25" customHeight="1">
      <c r="AA510" s="11"/>
    </row>
    <row r="511" spans="27:27" ht="14.25" customHeight="1">
      <c r="AA511" s="11"/>
    </row>
    <row r="512" spans="27:27" ht="14.25" customHeight="1">
      <c r="AA512" s="11"/>
    </row>
    <row r="513" spans="27:27" ht="14.25" customHeight="1">
      <c r="AA513" s="11"/>
    </row>
    <row r="514" spans="27:27" ht="14.25" customHeight="1">
      <c r="AA514" s="11"/>
    </row>
    <row r="515" spans="27:27" ht="14.25" customHeight="1">
      <c r="AA515" s="11"/>
    </row>
    <row r="516" spans="27:27" ht="14.25" customHeight="1">
      <c r="AA516" s="11"/>
    </row>
    <row r="517" spans="27:27" ht="14.25" customHeight="1">
      <c r="AA517" s="11"/>
    </row>
    <row r="518" spans="27:27" ht="14.25" customHeight="1">
      <c r="AA518" s="11"/>
    </row>
    <row r="519" spans="27:27" ht="14.25" customHeight="1">
      <c r="AA519" s="11"/>
    </row>
    <row r="520" spans="27:27" ht="14.25" customHeight="1">
      <c r="AA520" s="11"/>
    </row>
    <row r="521" spans="27:27" ht="14.25" customHeight="1">
      <c r="AA521" s="11"/>
    </row>
    <row r="522" spans="27:27" ht="14.25" customHeight="1">
      <c r="AA522" s="11"/>
    </row>
    <row r="523" spans="27:27" ht="14.25" customHeight="1">
      <c r="AA523" s="11"/>
    </row>
    <row r="524" spans="27:27" ht="14.25" customHeight="1">
      <c r="AA524" s="11"/>
    </row>
    <row r="525" spans="27:27" ht="14.25" customHeight="1">
      <c r="AA525" s="11"/>
    </row>
    <row r="526" spans="27:27" ht="14.25" customHeight="1">
      <c r="AA526" s="11"/>
    </row>
    <row r="527" spans="27:27" ht="14.25" customHeight="1">
      <c r="AA527" s="11"/>
    </row>
    <row r="528" spans="27:27" ht="14.25" customHeight="1">
      <c r="AA528" s="11"/>
    </row>
    <row r="529" spans="27:27" ht="14.25" customHeight="1">
      <c r="AA529" s="11"/>
    </row>
    <row r="530" spans="27:27" ht="14.25" customHeight="1">
      <c r="AA530" s="11"/>
    </row>
    <row r="531" spans="27:27" ht="14.25" customHeight="1">
      <c r="AA531" s="11"/>
    </row>
    <row r="532" spans="27:27" ht="14.25" customHeight="1">
      <c r="AA532" s="11"/>
    </row>
    <row r="533" spans="27:27" ht="14.25" customHeight="1">
      <c r="AA533" s="11"/>
    </row>
    <row r="534" spans="27:27" ht="14.25" customHeight="1">
      <c r="AA534" s="11"/>
    </row>
    <row r="535" spans="27:27" ht="14.25" customHeight="1">
      <c r="AA535" s="11"/>
    </row>
    <row r="536" spans="27:27" ht="14.25" customHeight="1">
      <c r="AA536" s="11"/>
    </row>
    <row r="537" spans="27:27" ht="14.25" customHeight="1">
      <c r="AA537" s="11"/>
    </row>
    <row r="538" spans="27:27" ht="14.25" customHeight="1">
      <c r="AA538" s="11"/>
    </row>
    <row r="539" spans="27:27" ht="14.25" customHeight="1">
      <c r="AA539" s="11"/>
    </row>
    <row r="540" spans="27:27" ht="14.25" customHeight="1">
      <c r="AA540" s="11"/>
    </row>
    <row r="541" spans="27:27" ht="14.25" customHeight="1">
      <c r="AA541" s="11"/>
    </row>
    <row r="542" spans="27:27" ht="14.25" customHeight="1">
      <c r="AA542" s="11"/>
    </row>
    <row r="543" spans="27:27" ht="14.25" customHeight="1">
      <c r="AA543" s="11"/>
    </row>
    <row r="544" spans="27:27" ht="14.25" customHeight="1">
      <c r="AA544" s="11"/>
    </row>
    <row r="545" spans="27:27" ht="14.25" customHeight="1">
      <c r="AA545" s="11"/>
    </row>
    <row r="546" spans="27:27" ht="14.25" customHeight="1">
      <c r="AA546" s="11"/>
    </row>
    <row r="547" spans="27:27" ht="14.25" customHeight="1">
      <c r="AA547" s="11"/>
    </row>
    <row r="548" spans="27:27" ht="14.25" customHeight="1">
      <c r="AA548" s="11"/>
    </row>
    <row r="549" spans="27:27" ht="14.25" customHeight="1">
      <c r="AA549" s="11"/>
    </row>
    <row r="550" spans="27:27" ht="14.25" customHeight="1">
      <c r="AA550" s="11"/>
    </row>
    <row r="551" spans="27:27" ht="14.25" customHeight="1">
      <c r="AA551" s="11"/>
    </row>
    <row r="552" spans="27:27" ht="14.25" customHeight="1">
      <c r="AA552" s="11"/>
    </row>
    <row r="553" spans="27:27" ht="14.25" customHeight="1">
      <c r="AA553" s="11"/>
    </row>
    <row r="554" spans="27:27" ht="14.25" customHeight="1">
      <c r="AA554" s="11"/>
    </row>
    <row r="555" spans="27:27" ht="14.25" customHeight="1">
      <c r="AA555" s="11"/>
    </row>
    <row r="556" spans="27:27" ht="14.25" customHeight="1">
      <c r="AA556" s="11"/>
    </row>
    <row r="557" spans="27:27" ht="14.25" customHeight="1">
      <c r="AA557" s="11"/>
    </row>
    <row r="558" spans="27:27" ht="14.25" customHeight="1">
      <c r="AA558" s="11"/>
    </row>
    <row r="559" spans="27:27" ht="14.25" customHeight="1">
      <c r="AA559" s="11"/>
    </row>
    <row r="560" spans="27:27" ht="14.25" customHeight="1">
      <c r="AA560" s="11"/>
    </row>
    <row r="561" spans="27:27" ht="14.25" customHeight="1">
      <c r="AA561" s="11"/>
    </row>
    <row r="562" spans="27:27" ht="14.25" customHeight="1">
      <c r="AA562" s="11"/>
    </row>
    <row r="563" spans="27:27" ht="14.25" customHeight="1">
      <c r="AA563" s="11"/>
    </row>
    <row r="564" spans="27:27" ht="14.25" customHeight="1">
      <c r="AA564" s="11"/>
    </row>
    <row r="565" spans="27:27" ht="14.25" customHeight="1">
      <c r="AA565" s="11"/>
    </row>
    <row r="566" spans="27:27" ht="14.25" customHeight="1">
      <c r="AA566" s="11"/>
    </row>
    <row r="567" spans="27:27" ht="14.25" customHeight="1">
      <c r="AA567" s="11"/>
    </row>
    <row r="568" spans="27:27" ht="14.25" customHeight="1">
      <c r="AA568" s="11"/>
    </row>
    <row r="569" spans="27:27" ht="14.25" customHeight="1">
      <c r="AA569" s="11"/>
    </row>
    <row r="570" spans="27:27" ht="14.25" customHeight="1">
      <c r="AA570" s="11"/>
    </row>
    <row r="571" spans="27:27" ht="14.25" customHeight="1">
      <c r="AA571" s="11"/>
    </row>
    <row r="572" spans="27:27" ht="14.25" customHeight="1">
      <c r="AA572" s="11"/>
    </row>
    <row r="573" spans="27:27" ht="14.25" customHeight="1">
      <c r="AA573" s="11"/>
    </row>
    <row r="574" spans="27:27" ht="14.25" customHeight="1">
      <c r="AA574" s="11"/>
    </row>
    <row r="575" spans="27:27" ht="14.25" customHeight="1">
      <c r="AA575" s="11"/>
    </row>
    <row r="576" spans="27:27" ht="14.25" customHeight="1">
      <c r="AA576" s="11"/>
    </row>
    <row r="577" spans="27:27" ht="14.25" customHeight="1">
      <c r="AA577" s="11"/>
    </row>
    <row r="578" spans="27:27" ht="14.25" customHeight="1">
      <c r="AA578" s="11"/>
    </row>
    <row r="579" spans="27:27" ht="14.25" customHeight="1">
      <c r="AA579" s="11"/>
    </row>
    <row r="580" spans="27:27" ht="14.25" customHeight="1">
      <c r="AA580" s="11"/>
    </row>
    <row r="581" spans="27:27" ht="14.25" customHeight="1">
      <c r="AA581" s="11"/>
    </row>
    <row r="582" spans="27:27" ht="14.25" customHeight="1">
      <c r="AA582" s="11"/>
    </row>
    <row r="583" spans="27:27" ht="14.25" customHeight="1">
      <c r="AA583" s="11"/>
    </row>
    <row r="584" spans="27:27" ht="14.25" customHeight="1">
      <c r="AA584" s="11"/>
    </row>
    <row r="585" spans="27:27" ht="14.25" customHeight="1">
      <c r="AA585" s="11"/>
    </row>
    <row r="586" spans="27:27" ht="14.25" customHeight="1">
      <c r="AA586" s="11"/>
    </row>
    <row r="587" spans="27:27" ht="14.25" customHeight="1">
      <c r="AA587" s="11"/>
    </row>
    <row r="588" spans="27:27" ht="14.25" customHeight="1">
      <c r="AA588" s="11"/>
    </row>
    <row r="589" spans="27:27" ht="14.25" customHeight="1">
      <c r="AA589" s="11"/>
    </row>
    <row r="590" spans="27:27" ht="14.25" customHeight="1">
      <c r="AA590" s="11"/>
    </row>
    <row r="591" spans="27:27" ht="14.25" customHeight="1">
      <c r="AA591" s="11"/>
    </row>
    <row r="592" spans="27:27" ht="14.25" customHeight="1">
      <c r="AA592" s="11"/>
    </row>
    <row r="593" spans="27:27" ht="14.25" customHeight="1">
      <c r="AA593" s="11"/>
    </row>
    <row r="594" spans="27:27" ht="14.25" customHeight="1">
      <c r="AA594" s="11"/>
    </row>
    <row r="595" spans="27:27" ht="14.25" customHeight="1">
      <c r="AA595" s="11"/>
    </row>
    <row r="596" spans="27:27" ht="14.25" customHeight="1">
      <c r="AA596" s="11"/>
    </row>
    <row r="597" spans="27:27" ht="14.25" customHeight="1">
      <c r="AA597" s="11"/>
    </row>
    <row r="598" spans="27:27" ht="14.25" customHeight="1">
      <c r="AA598" s="11"/>
    </row>
    <row r="599" spans="27:27" ht="14.25" customHeight="1">
      <c r="AA599" s="11"/>
    </row>
    <row r="600" spans="27:27" ht="14.25" customHeight="1">
      <c r="AA600" s="11"/>
    </row>
    <row r="601" spans="27:27" ht="14.25" customHeight="1">
      <c r="AA601" s="11"/>
    </row>
    <row r="602" spans="27:27" ht="14.25" customHeight="1">
      <c r="AA602" s="11"/>
    </row>
    <row r="603" spans="27:27" ht="14.25" customHeight="1">
      <c r="AA603" s="11"/>
    </row>
    <row r="604" spans="27:27" ht="14.25" customHeight="1">
      <c r="AA604" s="11"/>
    </row>
    <row r="605" spans="27:27" ht="14.25" customHeight="1">
      <c r="AA605" s="11"/>
    </row>
    <row r="606" spans="27:27" ht="14.25" customHeight="1">
      <c r="AA606" s="11"/>
    </row>
    <row r="607" spans="27:27" ht="14.25" customHeight="1">
      <c r="AA607" s="11"/>
    </row>
    <row r="608" spans="27:27" ht="14.25" customHeight="1">
      <c r="AA608" s="11"/>
    </row>
    <row r="609" spans="27:27" ht="14.25" customHeight="1">
      <c r="AA609" s="11"/>
    </row>
    <row r="610" spans="27:27" ht="14.25" customHeight="1">
      <c r="AA610" s="11"/>
    </row>
    <row r="611" spans="27:27" ht="14.25" customHeight="1">
      <c r="AA611" s="11"/>
    </row>
    <row r="612" spans="27:27" ht="14.25" customHeight="1">
      <c r="AA612" s="11"/>
    </row>
    <row r="613" spans="27:27" ht="14.25" customHeight="1">
      <c r="AA613" s="11"/>
    </row>
    <row r="614" spans="27:27" ht="14.25" customHeight="1">
      <c r="AA614" s="11"/>
    </row>
    <row r="615" spans="27:27" ht="14.25" customHeight="1">
      <c r="AA615" s="11"/>
    </row>
    <row r="616" spans="27:27" ht="14.25" customHeight="1">
      <c r="AA616" s="11"/>
    </row>
    <row r="617" spans="27:27" ht="14.25" customHeight="1">
      <c r="AA617" s="11"/>
    </row>
    <row r="618" spans="27:27" ht="14.25" customHeight="1">
      <c r="AA618" s="11"/>
    </row>
    <row r="619" spans="27:27" ht="14.25" customHeight="1">
      <c r="AA619" s="11"/>
    </row>
    <row r="620" spans="27:27" ht="14.25" customHeight="1">
      <c r="AA620" s="11"/>
    </row>
    <row r="621" spans="27:27" ht="14.25" customHeight="1">
      <c r="AA621" s="11"/>
    </row>
    <row r="622" spans="27:27" ht="14.25" customHeight="1">
      <c r="AA622" s="11"/>
    </row>
    <row r="623" spans="27:27" ht="14.25" customHeight="1">
      <c r="AA623" s="11"/>
    </row>
    <row r="624" spans="27:27" ht="14.25" customHeight="1">
      <c r="AA624" s="11"/>
    </row>
    <row r="625" spans="27:27" ht="14.25" customHeight="1">
      <c r="AA625" s="11"/>
    </row>
    <row r="626" spans="27:27" ht="14.25" customHeight="1">
      <c r="AA626" s="11"/>
    </row>
    <row r="627" spans="27:27" ht="14.25" customHeight="1">
      <c r="AA627" s="11"/>
    </row>
    <row r="628" spans="27:27" ht="14.25" customHeight="1">
      <c r="AA628" s="11"/>
    </row>
    <row r="629" spans="27:27" ht="14.25" customHeight="1">
      <c r="AA629" s="11"/>
    </row>
    <row r="630" spans="27:27" ht="14.25" customHeight="1">
      <c r="AA630" s="11"/>
    </row>
    <row r="631" spans="27:27" ht="14.25" customHeight="1">
      <c r="AA631" s="11"/>
    </row>
    <row r="632" spans="27:27" ht="14.25" customHeight="1">
      <c r="AA632" s="11"/>
    </row>
    <row r="633" spans="27:27" ht="14.25" customHeight="1">
      <c r="AA633" s="11"/>
    </row>
    <row r="634" spans="27:27" ht="14.25" customHeight="1">
      <c r="AA634" s="11"/>
    </row>
    <row r="635" spans="27:27" ht="14.25" customHeight="1">
      <c r="AA635" s="11"/>
    </row>
    <row r="636" spans="27:27" ht="14.25" customHeight="1">
      <c r="AA636" s="11"/>
    </row>
    <row r="637" spans="27:27" ht="14.25" customHeight="1">
      <c r="AA637" s="11"/>
    </row>
    <row r="638" spans="27:27" ht="14.25" customHeight="1">
      <c r="AA638" s="11"/>
    </row>
    <row r="639" spans="27:27" ht="14.25" customHeight="1">
      <c r="AA639" s="11"/>
    </row>
    <row r="640" spans="27:27" ht="14.25" customHeight="1">
      <c r="AA640" s="11"/>
    </row>
    <row r="641" spans="27:27" ht="14.25" customHeight="1">
      <c r="AA641" s="11"/>
    </row>
    <row r="642" spans="27:27" ht="14.25" customHeight="1">
      <c r="AA642" s="11"/>
    </row>
    <row r="643" spans="27:27" ht="14.25" customHeight="1">
      <c r="AA643" s="11"/>
    </row>
    <row r="644" spans="27:27" ht="14.25" customHeight="1">
      <c r="AA644" s="11"/>
    </row>
    <row r="645" spans="27:27" ht="14.25" customHeight="1">
      <c r="AA645" s="11"/>
    </row>
    <row r="646" spans="27:27" ht="14.25" customHeight="1">
      <c r="AA646" s="11"/>
    </row>
    <row r="647" spans="27:27" ht="14.25" customHeight="1">
      <c r="AA647" s="11"/>
    </row>
    <row r="648" spans="27:27" ht="14.25" customHeight="1">
      <c r="AA648" s="11"/>
    </row>
    <row r="649" spans="27:27" ht="14.25" customHeight="1">
      <c r="AA649" s="11"/>
    </row>
    <row r="650" spans="27:27" ht="14.25" customHeight="1">
      <c r="AA650" s="11"/>
    </row>
    <row r="651" spans="27:27" ht="14.25" customHeight="1">
      <c r="AA651" s="11"/>
    </row>
    <row r="652" spans="27:27" ht="14.25" customHeight="1">
      <c r="AA652" s="11"/>
    </row>
    <row r="653" spans="27:27" ht="14.25" customHeight="1">
      <c r="AA653" s="11"/>
    </row>
    <row r="654" spans="27:27" ht="14.25" customHeight="1">
      <c r="AA654" s="11"/>
    </row>
    <row r="655" spans="27:27" ht="14.25" customHeight="1">
      <c r="AA655" s="11"/>
    </row>
    <row r="656" spans="27:27" ht="14.25" customHeight="1">
      <c r="AA656" s="11"/>
    </row>
    <row r="657" spans="27:27" ht="14.25" customHeight="1">
      <c r="AA657" s="11"/>
    </row>
    <row r="658" spans="27:27" ht="14.25" customHeight="1">
      <c r="AA658" s="11"/>
    </row>
    <row r="659" spans="27:27" ht="14.25" customHeight="1">
      <c r="AA659" s="11"/>
    </row>
    <row r="660" spans="27:27" ht="14.25" customHeight="1">
      <c r="AA660" s="11"/>
    </row>
    <row r="661" spans="27:27" ht="14.25" customHeight="1">
      <c r="AA661" s="11"/>
    </row>
    <row r="662" spans="27:27" ht="14.25" customHeight="1">
      <c r="AA662" s="11"/>
    </row>
    <row r="663" spans="27:27" ht="14.25" customHeight="1">
      <c r="AA663" s="11"/>
    </row>
    <row r="664" spans="27:27" ht="14.25" customHeight="1">
      <c r="AA664" s="11"/>
    </row>
    <row r="665" spans="27:27" ht="14.25" customHeight="1">
      <c r="AA665" s="11"/>
    </row>
    <row r="666" spans="27:27" ht="14.25" customHeight="1">
      <c r="AA666" s="11"/>
    </row>
    <row r="667" spans="27:27" ht="14.25" customHeight="1">
      <c r="AA667" s="11"/>
    </row>
    <row r="668" spans="27:27" ht="14.25" customHeight="1">
      <c r="AA668" s="11"/>
    </row>
    <row r="669" spans="27:27" ht="14.25" customHeight="1">
      <c r="AA669" s="11"/>
    </row>
    <row r="670" spans="27:27" ht="14.25" customHeight="1">
      <c r="AA670" s="11"/>
    </row>
    <row r="671" spans="27:27" ht="14.25" customHeight="1">
      <c r="AA671" s="11"/>
    </row>
    <row r="672" spans="27:27" ht="14.25" customHeight="1">
      <c r="AA672" s="11"/>
    </row>
    <row r="673" spans="27:27" ht="14.25" customHeight="1">
      <c r="AA673" s="11"/>
    </row>
    <row r="674" spans="27:27" ht="14.25" customHeight="1">
      <c r="AA674" s="11"/>
    </row>
    <row r="675" spans="27:27" ht="14.25" customHeight="1">
      <c r="AA675" s="11"/>
    </row>
    <row r="676" spans="27:27" ht="14.25" customHeight="1">
      <c r="AA676" s="11"/>
    </row>
    <row r="677" spans="27:27" ht="14.25" customHeight="1">
      <c r="AA677" s="11"/>
    </row>
    <row r="678" spans="27:27" ht="14.25" customHeight="1">
      <c r="AA678" s="11"/>
    </row>
    <row r="679" spans="27:27" ht="14.25" customHeight="1">
      <c r="AA679" s="11"/>
    </row>
    <row r="680" spans="27:27" ht="14.25" customHeight="1">
      <c r="AA680" s="11"/>
    </row>
    <row r="681" spans="27:27" ht="14.25" customHeight="1">
      <c r="AA681" s="11"/>
    </row>
    <row r="682" spans="27:27" ht="14.25" customHeight="1">
      <c r="AA682" s="11"/>
    </row>
    <row r="683" spans="27:27" ht="14.25" customHeight="1">
      <c r="AA683" s="11"/>
    </row>
    <row r="684" spans="27:27" ht="14.25" customHeight="1">
      <c r="AA684" s="11"/>
    </row>
    <row r="685" spans="27:27" ht="14.25" customHeight="1">
      <c r="AA685" s="11"/>
    </row>
    <row r="686" spans="27:27" ht="14.25" customHeight="1">
      <c r="AA686" s="11"/>
    </row>
    <row r="687" spans="27:27" ht="14.25" customHeight="1">
      <c r="AA687" s="11"/>
    </row>
    <row r="688" spans="27:27" ht="14.25" customHeight="1">
      <c r="AA688" s="11"/>
    </row>
    <row r="689" spans="27:27" ht="14.25" customHeight="1">
      <c r="AA689" s="11"/>
    </row>
    <row r="690" spans="27:27" ht="14.25" customHeight="1">
      <c r="AA690" s="11"/>
    </row>
    <row r="691" spans="27:27" ht="14.25" customHeight="1">
      <c r="AA691" s="11"/>
    </row>
    <row r="692" spans="27:27" ht="14.25" customHeight="1">
      <c r="AA692" s="11"/>
    </row>
    <row r="693" spans="27:27" ht="14.25" customHeight="1">
      <c r="AA693" s="11"/>
    </row>
    <row r="694" spans="27:27" ht="14.25" customHeight="1">
      <c r="AA694" s="11"/>
    </row>
    <row r="695" spans="27:27" ht="14.25" customHeight="1">
      <c r="AA695" s="11"/>
    </row>
    <row r="696" spans="27:27" ht="14.25" customHeight="1">
      <c r="AA696" s="11"/>
    </row>
    <row r="697" spans="27:27" ht="14.25" customHeight="1">
      <c r="AA697" s="11"/>
    </row>
    <row r="698" spans="27:27" ht="14.25" customHeight="1">
      <c r="AA698" s="11"/>
    </row>
    <row r="699" spans="27:27" ht="14.25" customHeight="1">
      <c r="AA699" s="11"/>
    </row>
    <row r="700" spans="27:27" ht="14.25" customHeight="1">
      <c r="AA700" s="11"/>
    </row>
    <row r="701" spans="27:27" ht="14.25" customHeight="1">
      <c r="AA701" s="11"/>
    </row>
    <row r="702" spans="27:27" ht="14.25" customHeight="1">
      <c r="AA702" s="11"/>
    </row>
    <row r="703" spans="27:27" ht="14.25" customHeight="1">
      <c r="AA703" s="11"/>
    </row>
    <row r="704" spans="27:27" ht="14.25" customHeight="1">
      <c r="AA704" s="11"/>
    </row>
    <row r="705" spans="27:27" ht="14.25" customHeight="1">
      <c r="AA705" s="11"/>
    </row>
    <row r="706" spans="27:27" ht="14.25" customHeight="1">
      <c r="AA706" s="11"/>
    </row>
    <row r="707" spans="27:27" ht="14.25" customHeight="1">
      <c r="AA707" s="11"/>
    </row>
    <row r="708" spans="27:27" ht="14.25" customHeight="1">
      <c r="AA708" s="11"/>
    </row>
    <row r="709" spans="27:27" ht="14.25" customHeight="1">
      <c r="AA709" s="11"/>
    </row>
    <row r="710" spans="27:27" ht="14.25" customHeight="1">
      <c r="AA710" s="11"/>
    </row>
    <row r="711" spans="27:27" ht="14.25" customHeight="1">
      <c r="AA711" s="11"/>
    </row>
    <row r="712" spans="27:27" ht="14.25" customHeight="1">
      <c r="AA712" s="11"/>
    </row>
    <row r="713" spans="27:27" ht="14.25" customHeight="1">
      <c r="AA713" s="11"/>
    </row>
    <row r="714" spans="27:27" ht="14.25" customHeight="1">
      <c r="AA714" s="11"/>
    </row>
    <row r="715" spans="27:27" ht="14.25" customHeight="1">
      <c r="AA715" s="11"/>
    </row>
    <row r="716" spans="27:27" ht="14.25" customHeight="1">
      <c r="AA716" s="11"/>
    </row>
    <row r="717" spans="27:27" ht="14.25" customHeight="1">
      <c r="AA717" s="11"/>
    </row>
    <row r="718" spans="27:27" ht="14.25" customHeight="1">
      <c r="AA718" s="11"/>
    </row>
    <row r="719" spans="27:27" ht="14.25" customHeight="1">
      <c r="AA719" s="11"/>
    </row>
    <row r="720" spans="27:27" ht="14.25" customHeight="1">
      <c r="AA720" s="11"/>
    </row>
    <row r="721" spans="27:27" ht="14.25" customHeight="1">
      <c r="AA721" s="11"/>
    </row>
    <row r="722" spans="27:27" ht="14.25" customHeight="1">
      <c r="AA722" s="11"/>
    </row>
    <row r="723" spans="27:27" ht="14.25" customHeight="1">
      <c r="AA723" s="11"/>
    </row>
    <row r="724" spans="27:27" ht="14.25" customHeight="1">
      <c r="AA724" s="11"/>
    </row>
    <row r="725" spans="27:27" ht="14.25" customHeight="1">
      <c r="AA725" s="11"/>
    </row>
    <row r="726" spans="27:27" ht="14.25" customHeight="1">
      <c r="AA726" s="11"/>
    </row>
    <row r="727" spans="27:27" ht="14.25" customHeight="1">
      <c r="AA727" s="11"/>
    </row>
    <row r="728" spans="27:27" ht="14.25" customHeight="1">
      <c r="AA728" s="11"/>
    </row>
    <row r="729" spans="27:27" ht="14.25" customHeight="1">
      <c r="AA729" s="11"/>
    </row>
    <row r="730" spans="27:27" ht="14.25" customHeight="1">
      <c r="AA730" s="11"/>
    </row>
    <row r="731" spans="27:27" ht="14.25" customHeight="1">
      <c r="AA731" s="11"/>
    </row>
    <row r="732" spans="27:27" ht="14.25" customHeight="1">
      <c r="AA732" s="11"/>
    </row>
    <row r="733" spans="27:27" ht="14.25" customHeight="1">
      <c r="AA733" s="11"/>
    </row>
    <row r="734" spans="27:27" ht="14.25" customHeight="1">
      <c r="AA734" s="11"/>
    </row>
    <row r="735" spans="27:27" ht="14.25" customHeight="1">
      <c r="AA735" s="11"/>
    </row>
    <row r="736" spans="27:27" ht="14.25" customHeight="1">
      <c r="AA736" s="11"/>
    </row>
    <row r="737" spans="27:27" ht="14.25" customHeight="1">
      <c r="AA737" s="11"/>
    </row>
    <row r="738" spans="27:27" ht="14.25" customHeight="1">
      <c r="AA738" s="11"/>
    </row>
    <row r="739" spans="27:27" ht="14.25" customHeight="1">
      <c r="AA739" s="11"/>
    </row>
    <row r="740" spans="27:27" ht="14.25" customHeight="1">
      <c r="AA740" s="11"/>
    </row>
    <row r="741" spans="27:27" ht="14.25" customHeight="1">
      <c r="AA741" s="11"/>
    </row>
    <row r="742" spans="27:27" ht="14.25" customHeight="1">
      <c r="AA742" s="11"/>
    </row>
    <row r="743" spans="27:27" ht="14.25" customHeight="1">
      <c r="AA743" s="11"/>
    </row>
    <row r="744" spans="27:27" ht="14.25" customHeight="1">
      <c r="AA744" s="11"/>
    </row>
    <row r="745" spans="27:27" ht="14.25" customHeight="1">
      <c r="AA745" s="11"/>
    </row>
    <row r="746" spans="27:27" ht="14.25" customHeight="1">
      <c r="AA746" s="11"/>
    </row>
    <row r="747" spans="27:27" ht="14.25" customHeight="1">
      <c r="AA747" s="11"/>
    </row>
    <row r="748" spans="27:27" ht="14.25" customHeight="1">
      <c r="AA748" s="11"/>
    </row>
    <row r="749" spans="27:27" ht="14.25" customHeight="1">
      <c r="AA749" s="11"/>
    </row>
    <row r="750" spans="27:27" ht="14.25" customHeight="1">
      <c r="AA750" s="11"/>
    </row>
    <row r="751" spans="27:27" ht="14.25" customHeight="1">
      <c r="AA751" s="11"/>
    </row>
    <row r="752" spans="27:27" ht="14.25" customHeight="1">
      <c r="AA752" s="11"/>
    </row>
    <row r="753" spans="27:27" ht="14.25" customHeight="1">
      <c r="AA753" s="11"/>
    </row>
    <row r="754" spans="27:27" ht="14.25" customHeight="1">
      <c r="AA754" s="11"/>
    </row>
    <row r="755" spans="27:27" ht="14.25" customHeight="1">
      <c r="AA755" s="11"/>
    </row>
    <row r="756" spans="27:27" ht="14.25" customHeight="1">
      <c r="AA756" s="11"/>
    </row>
    <row r="757" spans="27:27" ht="14.25" customHeight="1">
      <c r="AA757" s="11"/>
    </row>
    <row r="758" spans="27:27" ht="14.25" customHeight="1">
      <c r="AA758" s="11"/>
    </row>
    <row r="759" spans="27:27" ht="14.25" customHeight="1">
      <c r="AA759" s="11"/>
    </row>
    <row r="760" spans="27:27" ht="14.25" customHeight="1">
      <c r="AA760" s="11"/>
    </row>
    <row r="761" spans="27:27" ht="14.25" customHeight="1">
      <c r="AA761" s="11"/>
    </row>
    <row r="762" spans="27:27" ht="14.25" customHeight="1">
      <c r="AA762" s="11"/>
    </row>
    <row r="763" spans="27:27" ht="14.25" customHeight="1">
      <c r="AA763" s="11"/>
    </row>
    <row r="764" spans="27:27" ht="14.25" customHeight="1">
      <c r="AA764" s="11"/>
    </row>
    <row r="765" spans="27:27" ht="14.25" customHeight="1">
      <c r="AA765" s="11"/>
    </row>
    <row r="766" spans="27:27" ht="14.25" customHeight="1">
      <c r="AA766" s="11"/>
    </row>
    <row r="767" spans="27:27" ht="14.25" customHeight="1">
      <c r="AA767" s="11"/>
    </row>
    <row r="768" spans="27:27" ht="14.25" customHeight="1">
      <c r="AA768" s="11"/>
    </row>
    <row r="769" spans="27:27" ht="14.25" customHeight="1">
      <c r="AA769" s="11"/>
    </row>
    <row r="770" spans="27:27" ht="14.25" customHeight="1">
      <c r="AA770" s="11"/>
    </row>
    <row r="771" spans="27:27" ht="14.25" customHeight="1">
      <c r="AA771" s="11"/>
    </row>
    <row r="772" spans="27:27" ht="14.25" customHeight="1">
      <c r="AA772" s="11"/>
    </row>
    <row r="773" spans="27:27" ht="14.25" customHeight="1">
      <c r="AA773" s="11"/>
    </row>
    <row r="774" spans="27:27" ht="14.25" customHeight="1">
      <c r="AA774" s="11"/>
    </row>
    <row r="775" spans="27:27" ht="14.25" customHeight="1">
      <c r="AA775" s="11"/>
    </row>
    <row r="776" spans="27:27" ht="14.25" customHeight="1">
      <c r="AA776" s="11"/>
    </row>
    <row r="777" spans="27:27" ht="14.25" customHeight="1">
      <c r="AA777" s="11"/>
    </row>
    <row r="778" spans="27:27" ht="14.25" customHeight="1">
      <c r="AA778" s="11"/>
    </row>
    <row r="779" spans="27:27" ht="14.25" customHeight="1">
      <c r="AA779" s="11"/>
    </row>
    <row r="780" spans="27:27" ht="14.25" customHeight="1">
      <c r="AA780" s="11"/>
    </row>
    <row r="781" spans="27:27" ht="14.25" customHeight="1">
      <c r="AA781" s="11"/>
    </row>
    <row r="782" spans="27:27" ht="14.25" customHeight="1">
      <c r="AA782" s="11"/>
    </row>
    <row r="783" spans="27:27" ht="14.25" customHeight="1">
      <c r="AA783" s="11"/>
    </row>
    <row r="784" spans="27:27" ht="14.25" customHeight="1">
      <c r="AA784" s="11"/>
    </row>
    <row r="785" spans="27:27" ht="14.25" customHeight="1">
      <c r="AA785" s="11"/>
    </row>
    <row r="786" spans="27:27" ht="14.25" customHeight="1">
      <c r="AA786" s="11"/>
    </row>
    <row r="787" spans="27:27" ht="14.25" customHeight="1">
      <c r="AA787" s="11"/>
    </row>
    <row r="788" spans="27:27" ht="14.25" customHeight="1">
      <c r="AA788" s="11"/>
    </row>
    <row r="789" spans="27:27" ht="14.25" customHeight="1">
      <c r="AA789" s="11"/>
    </row>
    <row r="790" spans="27:27" ht="14.25" customHeight="1">
      <c r="AA790" s="11"/>
    </row>
    <row r="791" spans="27:27" ht="14.25" customHeight="1">
      <c r="AA791" s="11"/>
    </row>
    <row r="792" spans="27:27" ht="14.25" customHeight="1">
      <c r="AA792" s="11"/>
    </row>
    <row r="793" spans="27:27" ht="14.25" customHeight="1">
      <c r="AA793" s="11"/>
    </row>
    <row r="794" spans="27:27" ht="14.25" customHeight="1">
      <c r="AA794" s="11"/>
    </row>
    <row r="795" spans="27:27" ht="14.25" customHeight="1">
      <c r="AA795" s="11"/>
    </row>
    <row r="796" spans="27:27" ht="14.25" customHeight="1">
      <c r="AA796" s="11"/>
    </row>
    <row r="797" spans="27:27" ht="14.25" customHeight="1">
      <c r="AA797" s="11"/>
    </row>
    <row r="798" spans="27:27" ht="14.25" customHeight="1">
      <c r="AA798" s="11"/>
    </row>
    <row r="799" spans="27:27" ht="14.25" customHeight="1">
      <c r="AA799" s="11"/>
    </row>
    <row r="800" spans="27:27" ht="14.25" customHeight="1">
      <c r="AA800" s="11"/>
    </row>
    <row r="801" spans="27:27" ht="14.25" customHeight="1">
      <c r="AA801" s="11"/>
    </row>
    <row r="802" spans="27:27" ht="14.25" customHeight="1">
      <c r="AA802" s="11"/>
    </row>
    <row r="803" spans="27:27" ht="14.25" customHeight="1">
      <c r="AA803" s="11"/>
    </row>
    <row r="804" spans="27:27" ht="14.25" customHeight="1">
      <c r="AA804" s="11"/>
    </row>
    <row r="805" spans="27:27" ht="14.25" customHeight="1">
      <c r="AA805" s="11"/>
    </row>
    <row r="806" spans="27:27" ht="14.25" customHeight="1">
      <c r="AA806" s="11"/>
    </row>
    <row r="807" spans="27:27" ht="14.25" customHeight="1">
      <c r="AA807" s="11"/>
    </row>
    <row r="808" spans="27:27" ht="14.25" customHeight="1">
      <c r="AA808" s="11"/>
    </row>
    <row r="809" spans="27:27" ht="14.25" customHeight="1">
      <c r="AA809" s="11"/>
    </row>
    <row r="810" spans="27:27" ht="14.25" customHeight="1">
      <c r="AA810" s="11"/>
    </row>
    <row r="811" spans="27:27" ht="14.25" customHeight="1">
      <c r="AA811" s="11"/>
    </row>
    <row r="812" spans="27:27" ht="14.25" customHeight="1">
      <c r="AA812" s="11"/>
    </row>
    <row r="813" spans="27:27" ht="14.25" customHeight="1">
      <c r="AA813" s="11"/>
    </row>
    <row r="814" spans="27:27" ht="14.25" customHeight="1">
      <c r="AA814" s="11"/>
    </row>
    <row r="815" spans="27:27" ht="14.25" customHeight="1">
      <c r="AA815" s="11"/>
    </row>
    <row r="816" spans="27:27" ht="14.25" customHeight="1">
      <c r="AA816" s="11"/>
    </row>
    <row r="817" spans="27:27" ht="14.25" customHeight="1">
      <c r="AA817" s="11"/>
    </row>
    <row r="818" spans="27:27" ht="14.25" customHeight="1">
      <c r="AA818" s="11"/>
    </row>
    <row r="819" spans="27:27" ht="14.25" customHeight="1">
      <c r="AA819" s="11"/>
    </row>
    <row r="820" spans="27:27" ht="14.25" customHeight="1">
      <c r="AA820" s="11"/>
    </row>
    <row r="821" spans="27:27" ht="14.25" customHeight="1">
      <c r="AA821" s="11"/>
    </row>
    <row r="822" spans="27:27" ht="14.25" customHeight="1">
      <c r="AA822" s="11"/>
    </row>
    <row r="823" spans="27:27" ht="14.25" customHeight="1">
      <c r="AA823" s="11"/>
    </row>
    <row r="824" spans="27:27" ht="14.25" customHeight="1">
      <c r="AA824" s="11"/>
    </row>
    <row r="825" spans="27:27" ht="14.25" customHeight="1">
      <c r="AA825" s="11"/>
    </row>
    <row r="826" spans="27:27" ht="14.25" customHeight="1">
      <c r="AA826" s="11"/>
    </row>
    <row r="827" spans="27:27" ht="14.25" customHeight="1">
      <c r="AA827" s="11"/>
    </row>
    <row r="828" spans="27:27" ht="14.25" customHeight="1">
      <c r="AA828" s="11"/>
    </row>
    <row r="829" spans="27:27" ht="14.25" customHeight="1">
      <c r="AA829" s="11"/>
    </row>
    <row r="830" spans="27:27" ht="14.25" customHeight="1">
      <c r="AA830" s="11"/>
    </row>
    <row r="831" spans="27:27" ht="14.25" customHeight="1">
      <c r="AA831" s="11"/>
    </row>
    <row r="832" spans="27:27" ht="14.25" customHeight="1">
      <c r="AA832" s="11"/>
    </row>
    <row r="833" spans="27:27" ht="14.25" customHeight="1">
      <c r="AA833" s="11"/>
    </row>
    <row r="834" spans="27:27" ht="14.25" customHeight="1">
      <c r="AA834" s="11"/>
    </row>
    <row r="835" spans="27:27" ht="14.25" customHeight="1">
      <c r="AA835" s="11"/>
    </row>
    <row r="836" spans="27:27" ht="14.25" customHeight="1">
      <c r="AA836" s="11"/>
    </row>
    <row r="837" spans="27:27" ht="14.25" customHeight="1">
      <c r="AA837" s="11"/>
    </row>
    <row r="838" spans="27:27" ht="14.25" customHeight="1">
      <c r="AA838" s="11"/>
    </row>
    <row r="839" spans="27:27" ht="14.25" customHeight="1">
      <c r="AA839" s="11"/>
    </row>
    <row r="840" spans="27:27" ht="14.25" customHeight="1">
      <c r="AA840" s="11"/>
    </row>
    <row r="841" spans="27:27" ht="14.25" customHeight="1">
      <c r="AA841" s="11"/>
    </row>
    <row r="842" spans="27:27" ht="14.25" customHeight="1">
      <c r="AA842" s="11"/>
    </row>
    <row r="843" spans="27:27" ht="14.25" customHeight="1">
      <c r="AA843" s="11"/>
    </row>
    <row r="844" spans="27:27" ht="14.25" customHeight="1">
      <c r="AA844" s="11"/>
    </row>
    <row r="845" spans="27:27" ht="14.25" customHeight="1">
      <c r="AA845" s="11"/>
    </row>
    <row r="846" spans="27:27" ht="14.25" customHeight="1">
      <c r="AA846" s="11"/>
    </row>
    <row r="847" spans="27:27" ht="14.25" customHeight="1">
      <c r="AA847" s="11"/>
    </row>
    <row r="848" spans="27:27" ht="14.25" customHeight="1">
      <c r="AA848" s="11"/>
    </row>
    <row r="849" spans="27:27" ht="14.25" customHeight="1">
      <c r="AA849" s="11"/>
    </row>
    <row r="850" spans="27:27" ht="14.25" customHeight="1">
      <c r="AA850" s="11"/>
    </row>
    <row r="851" spans="27:27" ht="14.25" customHeight="1">
      <c r="AA851" s="11"/>
    </row>
    <row r="852" spans="27:27" ht="14.25" customHeight="1">
      <c r="AA852" s="11"/>
    </row>
    <row r="853" spans="27:27" ht="14.25" customHeight="1">
      <c r="AA853" s="11"/>
    </row>
    <row r="854" spans="27:27" ht="14.25" customHeight="1">
      <c r="AA854" s="11"/>
    </row>
    <row r="855" spans="27:27" ht="14.25" customHeight="1">
      <c r="AA855" s="11"/>
    </row>
    <row r="856" spans="27:27" ht="14.25" customHeight="1">
      <c r="AA856" s="11"/>
    </row>
    <row r="857" spans="27:27" ht="14.25" customHeight="1">
      <c r="AA857" s="11"/>
    </row>
    <row r="858" spans="27:27" ht="14.25" customHeight="1">
      <c r="AA858" s="11"/>
    </row>
    <row r="859" spans="27:27" ht="14.25" customHeight="1">
      <c r="AA859" s="11"/>
    </row>
    <row r="860" spans="27:27" ht="14.25" customHeight="1">
      <c r="AA860" s="11"/>
    </row>
    <row r="861" spans="27:27" ht="14.25" customHeight="1">
      <c r="AA861" s="11"/>
    </row>
    <row r="862" spans="27:27" ht="14.25" customHeight="1">
      <c r="AA862" s="11"/>
    </row>
    <row r="863" spans="27:27" ht="14.25" customHeight="1">
      <c r="AA863" s="11"/>
    </row>
    <row r="864" spans="27:27" ht="14.25" customHeight="1">
      <c r="AA864" s="11"/>
    </row>
    <row r="865" spans="27:27" ht="14.25" customHeight="1">
      <c r="AA865" s="11"/>
    </row>
    <row r="866" spans="27:27" ht="14.25" customHeight="1">
      <c r="AA866" s="11"/>
    </row>
    <row r="867" spans="27:27" ht="14.25" customHeight="1">
      <c r="AA867" s="11"/>
    </row>
    <row r="868" spans="27:27" ht="14.25" customHeight="1">
      <c r="AA868" s="11"/>
    </row>
    <row r="869" spans="27:27" ht="14.25" customHeight="1">
      <c r="AA869" s="11"/>
    </row>
    <row r="870" spans="27:27" ht="14.25" customHeight="1">
      <c r="AA870" s="11"/>
    </row>
    <row r="871" spans="27:27" ht="14.25" customHeight="1">
      <c r="AA871" s="11"/>
    </row>
    <row r="872" spans="27:27" ht="14.25" customHeight="1">
      <c r="AA872" s="11"/>
    </row>
    <row r="873" spans="27:27" ht="14.25" customHeight="1">
      <c r="AA873" s="11"/>
    </row>
    <row r="874" spans="27:27" ht="14.25" customHeight="1">
      <c r="AA874" s="11"/>
    </row>
    <row r="875" spans="27:27" ht="14.25" customHeight="1">
      <c r="AA875" s="11"/>
    </row>
    <row r="876" spans="27:27" ht="14.25" customHeight="1">
      <c r="AA876" s="11"/>
    </row>
    <row r="877" spans="27:27" ht="14.25" customHeight="1">
      <c r="AA877" s="11"/>
    </row>
    <row r="878" spans="27:27" ht="14.25" customHeight="1">
      <c r="AA878" s="11"/>
    </row>
    <row r="879" spans="27:27" ht="14.25" customHeight="1">
      <c r="AA879" s="11"/>
    </row>
    <row r="880" spans="27:27" ht="14.25" customHeight="1">
      <c r="AA880" s="11"/>
    </row>
    <row r="881" spans="27:27" ht="14.25" customHeight="1">
      <c r="AA881" s="11"/>
    </row>
    <row r="882" spans="27:27" ht="14.25" customHeight="1">
      <c r="AA882" s="11"/>
    </row>
    <row r="883" spans="27:27" ht="14.25" customHeight="1">
      <c r="AA883" s="11"/>
    </row>
    <row r="884" spans="27:27" ht="14.25" customHeight="1">
      <c r="AA884" s="11"/>
    </row>
    <row r="885" spans="27:27" ht="14.25" customHeight="1">
      <c r="AA885" s="11"/>
    </row>
    <row r="886" spans="27:27" ht="14.25" customHeight="1">
      <c r="AA886" s="11"/>
    </row>
    <row r="887" spans="27:27" ht="14.25" customHeight="1">
      <c r="AA887" s="11"/>
    </row>
    <row r="888" spans="27:27" ht="14.25" customHeight="1">
      <c r="AA888" s="11"/>
    </row>
    <row r="889" spans="27:27" ht="14.25" customHeight="1">
      <c r="AA889" s="11"/>
    </row>
    <row r="890" spans="27:27" ht="14.25" customHeight="1">
      <c r="AA890" s="11"/>
    </row>
    <row r="891" spans="27:27" ht="14.25" customHeight="1">
      <c r="AA891" s="11"/>
    </row>
    <row r="892" spans="27:27" ht="14.25" customHeight="1">
      <c r="AA892" s="11"/>
    </row>
    <row r="893" spans="27:27" ht="14.25" customHeight="1">
      <c r="AA893" s="11"/>
    </row>
    <row r="894" spans="27:27" ht="14.25" customHeight="1">
      <c r="AA894" s="11"/>
    </row>
    <row r="895" spans="27:27" ht="14.25" customHeight="1">
      <c r="AA895" s="11"/>
    </row>
    <row r="896" spans="27:27" ht="14.25" customHeight="1">
      <c r="AA896" s="11"/>
    </row>
    <row r="897" spans="27:27" ht="14.25" customHeight="1">
      <c r="AA897" s="11"/>
    </row>
    <row r="898" spans="27:27" ht="14.25" customHeight="1">
      <c r="AA898" s="11"/>
    </row>
    <row r="899" spans="27:27" ht="14.25" customHeight="1">
      <c r="AA899" s="11"/>
    </row>
    <row r="900" spans="27:27" ht="14.25" customHeight="1">
      <c r="AA900" s="11"/>
    </row>
    <row r="901" spans="27:27" ht="14.25" customHeight="1">
      <c r="AA901" s="11"/>
    </row>
    <row r="902" spans="27:27" ht="14.25" customHeight="1">
      <c r="AA902" s="11"/>
    </row>
    <row r="903" spans="27:27" ht="14.25" customHeight="1">
      <c r="AA903" s="11"/>
    </row>
    <row r="904" spans="27:27" ht="14.25" customHeight="1">
      <c r="AA904" s="11"/>
    </row>
    <row r="905" spans="27:27" ht="14.25" customHeight="1">
      <c r="AA905" s="11"/>
    </row>
    <row r="906" spans="27:27" ht="14.25" customHeight="1">
      <c r="AA906" s="11"/>
    </row>
    <row r="907" spans="27:27" ht="14.25" customHeight="1">
      <c r="AA907" s="11"/>
    </row>
    <row r="908" spans="27:27" ht="14.25" customHeight="1">
      <c r="AA908" s="11"/>
    </row>
    <row r="909" spans="27:27" ht="14.25" customHeight="1">
      <c r="AA909" s="11"/>
    </row>
    <row r="910" spans="27:27" ht="14.25" customHeight="1">
      <c r="AA910" s="11"/>
    </row>
    <row r="911" spans="27:27" ht="14.25" customHeight="1">
      <c r="AA911" s="11"/>
    </row>
    <row r="912" spans="27:27" ht="14.25" customHeight="1">
      <c r="AA912" s="11"/>
    </row>
    <row r="913" spans="27:27" ht="14.25" customHeight="1">
      <c r="AA913" s="11"/>
    </row>
    <row r="914" spans="27:27" ht="14.25" customHeight="1">
      <c r="AA914" s="11"/>
    </row>
    <row r="915" spans="27:27" ht="14.25" customHeight="1">
      <c r="AA915" s="11"/>
    </row>
    <row r="916" spans="27:27" ht="14.25" customHeight="1">
      <c r="AA916" s="11"/>
    </row>
    <row r="917" spans="27:27" ht="14.25" customHeight="1">
      <c r="AA917" s="11"/>
    </row>
    <row r="918" spans="27:27" ht="14.25" customHeight="1">
      <c r="AA918" s="11"/>
    </row>
    <row r="919" spans="27:27" ht="14.25" customHeight="1">
      <c r="AA919" s="11"/>
    </row>
    <row r="920" spans="27:27" ht="14.25" customHeight="1">
      <c r="AA920" s="11"/>
    </row>
    <row r="921" spans="27:27" ht="14.25" customHeight="1">
      <c r="AA921" s="11"/>
    </row>
    <row r="922" spans="27:27" ht="14.25" customHeight="1">
      <c r="AA922" s="11"/>
    </row>
    <row r="923" spans="27:27" ht="14.25" customHeight="1">
      <c r="AA923" s="11"/>
    </row>
    <row r="924" spans="27:27" ht="14.25" customHeight="1">
      <c r="AA924" s="11"/>
    </row>
    <row r="925" spans="27:27" ht="14.25" customHeight="1">
      <c r="AA925" s="11"/>
    </row>
    <row r="926" spans="27:27" ht="14.25" customHeight="1">
      <c r="AA926" s="11"/>
    </row>
    <row r="927" spans="27:27" ht="14.25" customHeight="1">
      <c r="AA927" s="11"/>
    </row>
    <row r="928" spans="27:27" ht="14.25" customHeight="1">
      <c r="AA928" s="11"/>
    </row>
    <row r="929" spans="27:27" ht="14.25" customHeight="1">
      <c r="AA929" s="11"/>
    </row>
    <row r="930" spans="27:27" ht="14.25" customHeight="1">
      <c r="AA930" s="11"/>
    </row>
    <row r="931" spans="27:27" ht="14.25" customHeight="1">
      <c r="AA931" s="11"/>
    </row>
    <row r="932" spans="27:27" ht="14.25" customHeight="1">
      <c r="AA932" s="11"/>
    </row>
    <row r="933" spans="27:27" ht="14.25" customHeight="1">
      <c r="AA933" s="11"/>
    </row>
    <row r="934" spans="27:27" ht="14.25" customHeight="1">
      <c r="AA934" s="11"/>
    </row>
    <row r="935" spans="27:27" ht="14.25" customHeight="1">
      <c r="AA935" s="11"/>
    </row>
    <row r="936" spans="27:27" ht="14.25" customHeight="1">
      <c r="AA936" s="11"/>
    </row>
    <row r="937" spans="27:27" ht="14.25" customHeight="1">
      <c r="AA937" s="11"/>
    </row>
    <row r="938" spans="27:27" ht="14.25" customHeight="1">
      <c r="AA938" s="11"/>
    </row>
    <row r="939" spans="27:27" ht="14.25" customHeight="1">
      <c r="AA939" s="11"/>
    </row>
    <row r="940" spans="27:27" ht="14.25" customHeight="1">
      <c r="AA940" s="11"/>
    </row>
    <row r="941" spans="27:27" ht="14.25" customHeight="1">
      <c r="AA941" s="11"/>
    </row>
    <row r="942" spans="27:27" ht="14.25" customHeight="1">
      <c r="AA942" s="11"/>
    </row>
    <row r="943" spans="27:27" ht="14.25" customHeight="1">
      <c r="AA943" s="11"/>
    </row>
    <row r="944" spans="27:27" ht="14.25" customHeight="1">
      <c r="AA944" s="11"/>
    </row>
    <row r="945" spans="27:27" ht="14.25" customHeight="1">
      <c r="AA945" s="11"/>
    </row>
    <row r="946" spans="27:27" ht="14.25" customHeight="1">
      <c r="AA946" s="11"/>
    </row>
    <row r="947" spans="27:27" ht="14.25" customHeight="1">
      <c r="AA947" s="11"/>
    </row>
    <row r="948" spans="27:27" ht="14.25" customHeight="1">
      <c r="AA948" s="11"/>
    </row>
    <row r="949" spans="27:27" ht="14.25" customHeight="1">
      <c r="AA949" s="11"/>
    </row>
    <row r="950" spans="27:27" ht="14.25" customHeight="1">
      <c r="AA950" s="11"/>
    </row>
    <row r="951" spans="27:27" ht="14.25" customHeight="1">
      <c r="AA951" s="11"/>
    </row>
    <row r="952" spans="27:27" ht="14.25" customHeight="1">
      <c r="AA952" s="11"/>
    </row>
    <row r="953" spans="27:27" ht="14.25" customHeight="1">
      <c r="AA953" s="11"/>
    </row>
    <row r="954" spans="27:27" ht="14.25" customHeight="1">
      <c r="AA954" s="11"/>
    </row>
    <row r="955" spans="27:27" ht="14.25" customHeight="1">
      <c r="AA955" s="11"/>
    </row>
    <row r="956" spans="27:27" ht="14.25" customHeight="1">
      <c r="AA956" s="11"/>
    </row>
    <row r="957" spans="27:27" ht="14.25" customHeight="1">
      <c r="AA957" s="11"/>
    </row>
    <row r="958" spans="27:27" ht="14.25" customHeight="1">
      <c r="AA958" s="11"/>
    </row>
    <row r="959" spans="27:27" ht="14.25" customHeight="1">
      <c r="AA959" s="11"/>
    </row>
    <row r="960" spans="27:27" ht="14.25" customHeight="1">
      <c r="AA960" s="11"/>
    </row>
    <row r="961" spans="27:27" ht="14.25" customHeight="1">
      <c r="AA961" s="11"/>
    </row>
    <row r="962" spans="27:27" ht="14.25" customHeight="1">
      <c r="AA962" s="11"/>
    </row>
    <row r="963" spans="27:27" ht="14.25" customHeight="1">
      <c r="AA963" s="11"/>
    </row>
    <row r="964" spans="27:27" ht="14.25" customHeight="1">
      <c r="AA964" s="11"/>
    </row>
    <row r="965" spans="27:27" ht="14.25" customHeight="1">
      <c r="AA965" s="11"/>
    </row>
    <row r="966" spans="27:27" ht="14.25" customHeight="1">
      <c r="AA966" s="11"/>
    </row>
    <row r="967" spans="27:27" ht="14.25" customHeight="1">
      <c r="AA967" s="11"/>
    </row>
    <row r="968" spans="27:27" ht="14.25" customHeight="1">
      <c r="AA968" s="11"/>
    </row>
    <row r="969" spans="27:27" ht="14.25" customHeight="1">
      <c r="AA969" s="11"/>
    </row>
    <row r="970" spans="27:27" ht="14.25" customHeight="1">
      <c r="AA970" s="11"/>
    </row>
    <row r="971" spans="27:27" ht="14.25" customHeight="1">
      <c r="AA971" s="11"/>
    </row>
    <row r="972" spans="27:27" ht="14.25" customHeight="1">
      <c r="AA972" s="11"/>
    </row>
    <row r="973" spans="27:27" ht="14.25" customHeight="1">
      <c r="AA973" s="11"/>
    </row>
    <row r="974" spans="27:27" ht="14.25" customHeight="1">
      <c r="AA974" s="11"/>
    </row>
    <row r="975" spans="27:27" ht="14.25" customHeight="1">
      <c r="AA975" s="11"/>
    </row>
    <row r="976" spans="27:27" ht="14.25" customHeight="1">
      <c r="AA976" s="11"/>
    </row>
    <row r="977" spans="27:27" ht="14.25" customHeight="1">
      <c r="AA977" s="11"/>
    </row>
    <row r="978" spans="27:27" ht="14.25" customHeight="1">
      <c r="AA978" s="11"/>
    </row>
    <row r="979" spans="27:27" ht="14.25" customHeight="1">
      <c r="AA979" s="11"/>
    </row>
    <row r="980" spans="27:27" ht="14.25" customHeight="1">
      <c r="AA980" s="11"/>
    </row>
    <row r="981" spans="27:27" ht="14.25" customHeight="1">
      <c r="AA981" s="11"/>
    </row>
    <row r="982" spans="27:27" ht="14.25" customHeight="1">
      <c r="AA982" s="11"/>
    </row>
    <row r="983" spans="27:27" ht="14.25" customHeight="1">
      <c r="AA983" s="11"/>
    </row>
    <row r="984" spans="27:27" ht="14.25" customHeight="1">
      <c r="AA984" s="11"/>
    </row>
    <row r="985" spans="27:27" ht="14.25" customHeight="1">
      <c r="AA985" s="11"/>
    </row>
    <row r="986" spans="27:27" ht="14.25" customHeight="1">
      <c r="AA986" s="11"/>
    </row>
    <row r="987" spans="27:27" ht="14.25" customHeight="1">
      <c r="AA987" s="11"/>
    </row>
    <row r="988" spans="27:27" ht="14.25" customHeight="1">
      <c r="AA988" s="11"/>
    </row>
    <row r="989" spans="27:27" ht="14.25" customHeight="1">
      <c r="AA989" s="11"/>
    </row>
    <row r="990" spans="27:27" ht="14.25" customHeight="1">
      <c r="AA990" s="11"/>
    </row>
    <row r="991" spans="27:27" ht="14.25" customHeight="1">
      <c r="AA991" s="11"/>
    </row>
    <row r="992" spans="27:27" ht="14.25" customHeight="1">
      <c r="AA992" s="11"/>
    </row>
    <row r="993" spans="27:27" ht="14.25" customHeight="1">
      <c r="AA993" s="11"/>
    </row>
    <row r="994" spans="27:27" ht="14.25" customHeight="1">
      <c r="AA994" s="11"/>
    </row>
    <row r="995" spans="27:27" ht="14.25" customHeight="1">
      <c r="AA995" s="11"/>
    </row>
    <row r="996" spans="27:27" ht="14.25" customHeight="1">
      <c r="AA996" s="11"/>
    </row>
    <row r="997" spans="27:27" ht="14.25" customHeight="1">
      <c r="AA997" s="11"/>
    </row>
    <row r="998" spans="27:27" ht="14.25" customHeight="1">
      <c r="AA998" s="11"/>
    </row>
    <row r="999" spans="27:27" ht="14.25" customHeight="1">
      <c r="AA999" s="11"/>
    </row>
    <row r="1000" spans="27:27" ht="14.25" customHeight="1">
      <c r="AA1000" s="11"/>
    </row>
    <row r="1001" spans="27:27" ht="14.25" customHeight="1">
      <c r="AA1001" s="11"/>
    </row>
    <row r="1002" spans="27:27" ht="14.25" customHeight="1">
      <c r="AA1002" s="11"/>
    </row>
    <row r="1003" spans="27:27" ht="14.25" customHeight="1">
      <c r="AA1003" s="11"/>
    </row>
  </sheetData>
  <hyperlinks>
    <hyperlink ref="O28" r:id="rId1" display="http://www.rcsb.org/pdb/explore/explore.do?structureId=8K39" xr:uid="{D7929F0C-3D8B-394B-8BA9-85CFA5F04540}"/>
    <hyperlink ref="O32" r:id="rId2" display="http://www.rcsb.org/pdb/explore/explore.do?structureId=5WK1" xr:uid="{0DB056B2-6807-624E-81D8-7B0C7AF9C5F5}"/>
    <hyperlink ref="P51" r:id="rId3" display="https://www.ebi.ac.uk/interpro/entry/pfam/PF24130" xr:uid="{175416C8-B2AB-4C48-B61C-7420329303D3}"/>
  </hyperlinks>
  <pageMargins left="0.7" right="0.7" top="0.75" bottom="0.75" header="0" footer="0"/>
  <pageSetup orientation="landscape"/>
  <legacy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3CD2FF-6BD9-1843-AE03-9644F4C6B360}">
  <dimension ref="A1:M1003"/>
  <sheetViews>
    <sheetView topLeftCell="A139" workbookViewId="0">
      <selection activeCell="L34" sqref="L34"/>
    </sheetView>
  </sheetViews>
  <sheetFormatPr baseColWidth="10" defaultRowHeight="15"/>
  <cols>
    <col min="1" max="1" width="13.6640625" style="151" customWidth="1"/>
    <col min="2" max="2" width="10.6640625" style="112" customWidth="1"/>
    <col min="3" max="3" width="10.6640625" style="99" customWidth="1"/>
    <col min="4" max="4" width="13.5" customWidth="1"/>
    <col min="5" max="5" width="13" customWidth="1"/>
    <col min="6" max="6" width="10.6640625" customWidth="1"/>
    <col min="7" max="7" width="21.1640625" style="99" customWidth="1"/>
    <col min="8" max="9" width="10.6640625" customWidth="1"/>
    <col min="10" max="10" width="10.6640625" style="112" customWidth="1"/>
    <col min="11" max="11" width="25.6640625" customWidth="1"/>
    <col min="12" max="12" width="28" customWidth="1"/>
    <col min="13" max="13" width="22.5" customWidth="1"/>
  </cols>
  <sheetData>
    <row r="1" spans="1:13" ht="102">
      <c r="A1" s="150" t="s">
        <v>1408</v>
      </c>
      <c r="B1" s="111" t="s">
        <v>1409</v>
      </c>
      <c r="C1" s="100" t="s">
        <v>0</v>
      </c>
      <c r="D1" s="101" t="s">
        <v>1492</v>
      </c>
      <c r="E1" s="101" t="s">
        <v>1491</v>
      </c>
      <c r="F1" s="100" t="s">
        <v>1490</v>
      </c>
      <c r="G1" s="100" t="s">
        <v>1485</v>
      </c>
      <c r="H1" s="101" t="s">
        <v>1415</v>
      </c>
      <c r="I1" s="101" t="s">
        <v>531</v>
      </c>
      <c r="J1" s="111" t="s">
        <v>1409</v>
      </c>
      <c r="K1" s="101" t="s">
        <v>1515</v>
      </c>
      <c r="L1" s="105" t="s">
        <v>1405</v>
      </c>
      <c r="M1" s="105" t="s">
        <v>1388</v>
      </c>
    </row>
    <row r="2" spans="1:13">
      <c r="A2" s="151">
        <v>1</v>
      </c>
      <c r="B2" s="112">
        <v>1</v>
      </c>
      <c r="C2" s="92" t="s">
        <v>9</v>
      </c>
      <c r="D2" s="54">
        <v>1</v>
      </c>
      <c r="E2" s="54">
        <v>2082</v>
      </c>
      <c r="F2">
        <f>E2-D2+1</f>
        <v>2082</v>
      </c>
      <c r="G2" s="92" t="s">
        <v>12</v>
      </c>
      <c r="H2" s="2" t="s">
        <v>14</v>
      </c>
      <c r="I2" s="2" t="s">
        <v>12</v>
      </c>
      <c r="J2" s="112">
        <v>1</v>
      </c>
      <c r="K2" s="46" t="s">
        <v>529</v>
      </c>
      <c r="L2" s="2"/>
      <c r="M2" s="11"/>
    </row>
    <row r="3" spans="1:13">
      <c r="A3" s="151">
        <v>2</v>
      </c>
      <c r="B3" s="112">
        <v>2</v>
      </c>
      <c r="C3" s="92" t="s">
        <v>9</v>
      </c>
      <c r="D3" s="77">
        <v>2186</v>
      </c>
      <c r="E3" s="77">
        <v>2725</v>
      </c>
      <c r="F3">
        <f>E3-D3+1</f>
        <v>540</v>
      </c>
      <c r="G3" s="92" t="s">
        <v>12</v>
      </c>
      <c r="H3" s="2" t="s">
        <v>14</v>
      </c>
      <c r="I3" s="2" t="s">
        <v>531</v>
      </c>
      <c r="J3" s="112">
        <v>2</v>
      </c>
      <c r="K3" s="68" t="s">
        <v>15</v>
      </c>
      <c r="L3" s="2" t="s">
        <v>1406</v>
      </c>
      <c r="M3" s="33" t="s">
        <v>1407</v>
      </c>
    </row>
    <row r="4" spans="1:13">
      <c r="A4" s="151">
        <v>3</v>
      </c>
      <c r="B4" s="112">
        <v>3</v>
      </c>
      <c r="C4" s="92" t="s">
        <v>9</v>
      </c>
      <c r="D4" s="68">
        <v>2777</v>
      </c>
      <c r="E4" s="68">
        <v>3004</v>
      </c>
      <c r="F4">
        <f t="shared" ref="F4:F58" si="0">E4-D4+1</f>
        <v>228</v>
      </c>
      <c r="G4" s="92" t="s">
        <v>12</v>
      </c>
      <c r="H4" s="2" t="s">
        <v>14</v>
      </c>
      <c r="I4" s="2" t="s">
        <v>531</v>
      </c>
      <c r="J4" s="112">
        <v>3</v>
      </c>
      <c r="K4" s="68" t="s">
        <v>15</v>
      </c>
      <c r="L4" s="2"/>
      <c r="M4" s="11"/>
    </row>
    <row r="5" spans="1:13">
      <c r="A5" s="151">
        <v>4</v>
      </c>
      <c r="B5" s="112">
        <v>4</v>
      </c>
      <c r="C5" s="92" t="s">
        <v>9</v>
      </c>
      <c r="D5" s="68">
        <v>3004</v>
      </c>
      <c r="E5" s="68">
        <v>3936</v>
      </c>
      <c r="F5">
        <f t="shared" si="0"/>
        <v>933</v>
      </c>
      <c r="G5" s="92" t="s">
        <v>12</v>
      </c>
      <c r="H5" s="2" t="s">
        <v>14</v>
      </c>
      <c r="I5" s="36" t="s">
        <v>12</v>
      </c>
      <c r="J5" s="112">
        <v>4</v>
      </c>
      <c r="K5" s="68" t="s">
        <v>15</v>
      </c>
      <c r="L5" s="2"/>
      <c r="M5" s="11"/>
    </row>
    <row r="6" spans="1:13">
      <c r="A6" s="151">
        <v>5</v>
      </c>
      <c r="B6" s="112">
        <v>5</v>
      </c>
      <c r="C6" s="92" t="s">
        <v>9</v>
      </c>
      <c r="D6" s="55">
        <v>4112</v>
      </c>
      <c r="E6" s="55">
        <v>4678</v>
      </c>
      <c r="F6">
        <f t="shared" si="0"/>
        <v>567</v>
      </c>
      <c r="G6" s="92" t="s">
        <v>12</v>
      </c>
      <c r="H6" s="2" t="s">
        <v>14</v>
      </c>
      <c r="I6" s="2" t="s">
        <v>531</v>
      </c>
      <c r="J6" s="112">
        <v>5</v>
      </c>
      <c r="K6" s="55" t="s">
        <v>15</v>
      </c>
      <c r="L6" s="2"/>
      <c r="M6" s="11"/>
    </row>
    <row r="7" spans="1:13">
      <c r="A7" s="151">
        <v>6</v>
      </c>
      <c r="B7" s="112">
        <v>6</v>
      </c>
      <c r="C7" s="92" t="s">
        <v>9</v>
      </c>
      <c r="D7" s="55">
        <v>4686</v>
      </c>
      <c r="E7" s="55">
        <v>4949</v>
      </c>
      <c r="F7">
        <f t="shared" si="0"/>
        <v>264</v>
      </c>
      <c r="G7" s="92" t="s">
        <v>12</v>
      </c>
      <c r="H7" s="2" t="s">
        <v>14</v>
      </c>
      <c r="I7" s="2" t="s">
        <v>531</v>
      </c>
      <c r="J7" s="112">
        <v>6</v>
      </c>
      <c r="K7" s="55" t="s">
        <v>15</v>
      </c>
      <c r="L7" s="2"/>
      <c r="M7" s="11"/>
    </row>
    <row r="8" spans="1:13">
      <c r="A8" s="151">
        <v>7</v>
      </c>
      <c r="B8" s="112">
        <v>7</v>
      </c>
      <c r="C8" s="92" t="s">
        <v>9</v>
      </c>
      <c r="D8" s="71">
        <v>4957</v>
      </c>
      <c r="E8" s="71">
        <v>5592</v>
      </c>
      <c r="F8">
        <f t="shared" si="0"/>
        <v>636</v>
      </c>
      <c r="G8" s="140" t="s">
        <v>1297</v>
      </c>
      <c r="H8" s="2" t="s">
        <v>552</v>
      </c>
      <c r="I8" s="2" t="s">
        <v>531</v>
      </c>
      <c r="J8" s="112">
        <v>7</v>
      </c>
      <c r="K8" s="57" t="s">
        <v>78</v>
      </c>
      <c r="L8" s="2"/>
      <c r="M8" s="33" t="s">
        <v>539</v>
      </c>
    </row>
    <row r="9" spans="1:13">
      <c r="A9" s="151">
        <v>8</v>
      </c>
      <c r="B9" s="112">
        <v>8</v>
      </c>
      <c r="C9" s="94" t="s">
        <v>9</v>
      </c>
      <c r="D9" s="41">
        <v>5678</v>
      </c>
      <c r="E9" s="41">
        <v>5929</v>
      </c>
      <c r="F9" s="2">
        <f t="shared" si="0"/>
        <v>252</v>
      </c>
      <c r="G9" s="58" t="s">
        <v>1414</v>
      </c>
      <c r="H9" s="2" t="s">
        <v>14</v>
      </c>
      <c r="I9" s="2" t="s">
        <v>531</v>
      </c>
      <c r="J9" s="112">
        <v>8</v>
      </c>
      <c r="K9" s="41" t="s">
        <v>15</v>
      </c>
      <c r="L9" s="2"/>
    </row>
    <row r="10" spans="1:13">
      <c r="A10" s="151">
        <v>9</v>
      </c>
      <c r="B10" s="112">
        <v>9</v>
      </c>
      <c r="C10" s="92" t="s">
        <v>9</v>
      </c>
      <c r="D10" s="40">
        <v>5919</v>
      </c>
      <c r="E10" s="40">
        <v>6149</v>
      </c>
      <c r="F10">
        <f t="shared" si="0"/>
        <v>231</v>
      </c>
      <c r="G10" s="92" t="s">
        <v>12</v>
      </c>
      <c r="H10" s="2" t="s">
        <v>14</v>
      </c>
      <c r="I10" s="2" t="s">
        <v>531</v>
      </c>
      <c r="J10" s="112">
        <v>9</v>
      </c>
      <c r="K10" s="40" t="s">
        <v>15</v>
      </c>
      <c r="L10" s="2"/>
    </row>
    <row r="11" spans="1:13">
      <c r="A11" s="151">
        <v>10</v>
      </c>
      <c r="B11" s="112">
        <v>10</v>
      </c>
      <c r="C11" s="92" t="s">
        <v>9</v>
      </c>
      <c r="D11" s="46">
        <v>6249</v>
      </c>
      <c r="E11" s="46">
        <v>6560</v>
      </c>
      <c r="F11">
        <f>E11-D11+1</f>
        <v>312</v>
      </c>
      <c r="G11" s="92"/>
      <c r="H11" s="2" t="s">
        <v>14</v>
      </c>
      <c r="I11" s="2" t="s">
        <v>12</v>
      </c>
      <c r="J11" s="112">
        <v>10</v>
      </c>
      <c r="K11" s="46" t="s">
        <v>15</v>
      </c>
    </row>
    <row r="12" spans="1:13">
      <c r="A12" s="151">
        <v>11</v>
      </c>
      <c r="B12" s="112">
        <v>11</v>
      </c>
      <c r="C12" s="92" t="s">
        <v>9</v>
      </c>
      <c r="D12" s="46">
        <v>6643</v>
      </c>
      <c r="E12" s="46">
        <v>7221</v>
      </c>
      <c r="F12">
        <f t="shared" si="0"/>
        <v>579</v>
      </c>
      <c r="G12" s="92" t="s">
        <v>12</v>
      </c>
      <c r="H12" s="2" t="s">
        <v>14</v>
      </c>
      <c r="I12" s="2" t="s">
        <v>531</v>
      </c>
      <c r="J12" s="112">
        <v>11</v>
      </c>
      <c r="K12" s="46" t="s">
        <v>15</v>
      </c>
    </row>
    <row r="13" spans="1:13">
      <c r="A13" s="151">
        <v>12</v>
      </c>
      <c r="B13" s="112">
        <v>12</v>
      </c>
      <c r="C13" s="92" t="s">
        <v>9</v>
      </c>
      <c r="D13" s="46">
        <v>7218</v>
      </c>
      <c r="E13" s="46">
        <v>7916</v>
      </c>
      <c r="F13">
        <f t="shared" si="0"/>
        <v>699</v>
      </c>
      <c r="G13" s="92" t="s">
        <v>12</v>
      </c>
      <c r="H13" s="2" t="s">
        <v>14</v>
      </c>
      <c r="I13" s="2" t="s">
        <v>531</v>
      </c>
      <c r="J13" s="112">
        <v>12</v>
      </c>
      <c r="K13" s="46" t="s">
        <v>15</v>
      </c>
    </row>
    <row r="14" spans="1:13">
      <c r="A14" s="151">
        <v>13</v>
      </c>
      <c r="B14" s="112">
        <v>13</v>
      </c>
      <c r="C14" s="92" t="s">
        <v>9</v>
      </c>
      <c r="D14" s="46">
        <v>7975</v>
      </c>
      <c r="E14" s="46">
        <v>8169</v>
      </c>
      <c r="F14">
        <f t="shared" si="0"/>
        <v>195</v>
      </c>
      <c r="G14" s="92" t="s">
        <v>12</v>
      </c>
      <c r="H14" s="2" t="s">
        <v>14</v>
      </c>
      <c r="I14" s="2" t="s">
        <v>12</v>
      </c>
      <c r="J14" s="112">
        <v>13</v>
      </c>
      <c r="K14" s="46" t="s">
        <v>15</v>
      </c>
    </row>
    <row r="15" spans="1:13">
      <c r="A15" s="151">
        <v>14</v>
      </c>
      <c r="B15" s="112">
        <v>14</v>
      </c>
      <c r="C15" s="92" t="s">
        <v>9</v>
      </c>
      <c r="D15" s="46">
        <v>8180</v>
      </c>
      <c r="E15" s="46">
        <v>8278</v>
      </c>
      <c r="F15">
        <f t="shared" si="0"/>
        <v>99</v>
      </c>
      <c r="G15" s="92" t="s">
        <v>12</v>
      </c>
      <c r="H15" s="2" t="s">
        <v>553</v>
      </c>
      <c r="I15" s="2" t="s">
        <v>531</v>
      </c>
      <c r="J15" s="112">
        <v>14</v>
      </c>
      <c r="K15" s="46" t="s">
        <v>78</v>
      </c>
    </row>
    <row r="16" spans="1:13">
      <c r="A16" s="151">
        <v>15</v>
      </c>
      <c r="B16" s="112">
        <v>15</v>
      </c>
      <c r="C16" s="92" t="s">
        <v>9</v>
      </c>
      <c r="D16" s="46">
        <v>8279</v>
      </c>
      <c r="E16" s="46">
        <v>8611</v>
      </c>
      <c r="F16">
        <f t="shared" si="0"/>
        <v>333</v>
      </c>
      <c r="G16" s="92" t="s">
        <v>12</v>
      </c>
      <c r="H16" s="2" t="s">
        <v>14</v>
      </c>
      <c r="I16" s="2" t="s">
        <v>531</v>
      </c>
      <c r="J16" s="112">
        <v>15</v>
      </c>
      <c r="K16" s="46" t="s">
        <v>15</v>
      </c>
      <c r="M16" s="11"/>
    </row>
    <row r="17" spans="1:13">
      <c r="A17" s="151">
        <v>16</v>
      </c>
      <c r="B17" s="112">
        <v>16</v>
      </c>
      <c r="C17" s="92" t="s">
        <v>9</v>
      </c>
      <c r="D17" s="46">
        <v>8608</v>
      </c>
      <c r="E17" s="46">
        <v>8763</v>
      </c>
      <c r="F17">
        <f t="shared" si="0"/>
        <v>156</v>
      </c>
      <c r="G17" s="92" t="s">
        <v>12</v>
      </c>
      <c r="H17" s="2" t="s">
        <v>14</v>
      </c>
      <c r="I17" s="2" t="s">
        <v>531</v>
      </c>
      <c r="J17" s="112">
        <v>16</v>
      </c>
      <c r="K17" s="46" t="s">
        <v>15</v>
      </c>
      <c r="M17" s="11"/>
    </row>
    <row r="18" spans="1:13">
      <c r="A18" s="151">
        <v>17</v>
      </c>
      <c r="B18" s="112">
        <v>17</v>
      </c>
      <c r="C18" s="92" t="s">
        <v>9</v>
      </c>
      <c r="D18" s="46">
        <v>8765</v>
      </c>
      <c r="E18" s="46">
        <v>9097</v>
      </c>
      <c r="F18">
        <f t="shared" si="0"/>
        <v>333</v>
      </c>
      <c r="G18" s="92" t="s">
        <v>12</v>
      </c>
      <c r="H18" s="2" t="s">
        <v>14</v>
      </c>
      <c r="I18" s="2" t="s">
        <v>531</v>
      </c>
      <c r="J18" s="112">
        <v>17</v>
      </c>
      <c r="K18" s="46" t="s">
        <v>15</v>
      </c>
      <c r="M18" s="11"/>
    </row>
    <row r="19" spans="1:13">
      <c r="A19" s="151">
        <v>18</v>
      </c>
      <c r="B19" s="112">
        <v>18</v>
      </c>
      <c r="C19" s="92" t="s">
        <v>9</v>
      </c>
      <c r="D19" s="46">
        <v>9097</v>
      </c>
      <c r="E19" s="46">
        <v>9705</v>
      </c>
      <c r="F19">
        <f t="shared" si="0"/>
        <v>609</v>
      </c>
      <c r="G19" s="92" t="s">
        <v>12</v>
      </c>
      <c r="H19" s="2" t="s">
        <v>14</v>
      </c>
      <c r="I19" s="2" t="s">
        <v>12</v>
      </c>
      <c r="J19" s="112">
        <v>18</v>
      </c>
      <c r="K19" s="87" t="s">
        <v>53</v>
      </c>
    </row>
    <row r="20" spans="1:13">
      <c r="A20" s="151">
        <v>19</v>
      </c>
      <c r="B20" s="112">
        <v>19</v>
      </c>
      <c r="C20" s="94" t="s">
        <v>9</v>
      </c>
      <c r="D20" s="73">
        <v>9759</v>
      </c>
      <c r="E20" s="73">
        <v>10466</v>
      </c>
      <c r="F20">
        <f t="shared" si="0"/>
        <v>708</v>
      </c>
      <c r="G20" s="92" t="s">
        <v>1417</v>
      </c>
      <c r="H20" s="4" t="s">
        <v>14</v>
      </c>
      <c r="I20" s="4" t="s">
        <v>12</v>
      </c>
      <c r="J20" s="112">
        <v>19</v>
      </c>
      <c r="K20" s="68" t="s">
        <v>61</v>
      </c>
      <c r="L20" s="4"/>
    </row>
    <row r="21" spans="1:13">
      <c r="A21" s="151">
        <v>20</v>
      </c>
      <c r="B21" s="112">
        <v>20</v>
      </c>
      <c r="C21" s="92" t="s">
        <v>9</v>
      </c>
      <c r="D21" s="78">
        <v>10459</v>
      </c>
      <c r="E21" s="68">
        <v>10809</v>
      </c>
      <c r="F21">
        <f t="shared" si="0"/>
        <v>351</v>
      </c>
      <c r="G21" s="92" t="s">
        <v>12</v>
      </c>
      <c r="H21" s="2" t="s">
        <v>14</v>
      </c>
      <c r="I21" s="2" t="s">
        <v>12</v>
      </c>
      <c r="J21" s="112">
        <v>20</v>
      </c>
      <c r="K21" s="68" t="s">
        <v>15</v>
      </c>
      <c r="L21" s="5"/>
      <c r="M21" s="106"/>
    </row>
    <row r="22" spans="1:13">
      <c r="A22" s="151">
        <v>21</v>
      </c>
      <c r="B22" s="112">
        <v>21</v>
      </c>
      <c r="C22" s="92" t="s">
        <v>9</v>
      </c>
      <c r="D22" s="79">
        <v>10812</v>
      </c>
      <c r="E22" s="55">
        <v>10976</v>
      </c>
      <c r="F22">
        <f t="shared" si="0"/>
        <v>165</v>
      </c>
      <c r="G22" s="92" t="s">
        <v>12</v>
      </c>
      <c r="H22" s="2" t="s">
        <v>14</v>
      </c>
      <c r="I22" s="2" t="s">
        <v>531</v>
      </c>
      <c r="J22" s="112">
        <v>21</v>
      </c>
      <c r="K22" s="55" t="s">
        <v>15</v>
      </c>
      <c r="L22" s="2"/>
      <c r="M22" s="11"/>
    </row>
    <row r="23" spans="1:13">
      <c r="A23" s="151">
        <v>22</v>
      </c>
      <c r="B23" s="112">
        <v>22</v>
      </c>
      <c r="C23" s="92" t="s">
        <v>9</v>
      </c>
      <c r="D23" s="79">
        <v>11036</v>
      </c>
      <c r="E23" s="55">
        <v>11455</v>
      </c>
      <c r="F23">
        <f t="shared" si="0"/>
        <v>420</v>
      </c>
      <c r="G23" s="92" t="s">
        <v>12</v>
      </c>
      <c r="H23" s="2" t="s">
        <v>14</v>
      </c>
      <c r="I23" s="2" t="s">
        <v>531</v>
      </c>
      <c r="J23" s="112">
        <v>22</v>
      </c>
      <c r="K23" s="55" t="s">
        <v>15</v>
      </c>
      <c r="L23" s="2"/>
      <c r="M23" s="11"/>
    </row>
    <row r="24" spans="1:13">
      <c r="A24" s="151">
        <v>23</v>
      </c>
      <c r="B24" s="112">
        <v>23</v>
      </c>
      <c r="C24" s="92" t="s">
        <v>9</v>
      </c>
      <c r="D24" s="55">
        <v>11436</v>
      </c>
      <c r="E24" s="55">
        <v>11876</v>
      </c>
      <c r="F24">
        <f t="shared" si="0"/>
        <v>441</v>
      </c>
      <c r="G24" s="92" t="s">
        <v>12</v>
      </c>
      <c r="H24" s="2" t="s">
        <v>554</v>
      </c>
      <c r="I24" s="2" t="s">
        <v>531</v>
      </c>
      <c r="J24" s="112">
        <v>23</v>
      </c>
      <c r="K24" s="55" t="s">
        <v>78</v>
      </c>
      <c r="L24" s="2"/>
      <c r="M24" s="11"/>
    </row>
    <row r="25" spans="1:13">
      <c r="A25" s="151">
        <v>24</v>
      </c>
      <c r="B25" s="112">
        <v>24</v>
      </c>
      <c r="C25" s="94" t="s">
        <v>9</v>
      </c>
      <c r="D25" s="127">
        <v>11878</v>
      </c>
      <c r="E25" s="80">
        <v>12306</v>
      </c>
      <c r="F25">
        <f t="shared" si="0"/>
        <v>429</v>
      </c>
      <c r="G25" s="143" t="s">
        <v>1514</v>
      </c>
      <c r="H25" s="2" t="s">
        <v>553</v>
      </c>
      <c r="I25" s="2" t="s">
        <v>531</v>
      </c>
      <c r="J25" s="112">
        <v>24</v>
      </c>
      <c r="K25" s="55" t="s">
        <v>78</v>
      </c>
      <c r="L25" s="2" t="s">
        <v>1419</v>
      </c>
      <c r="M25" s="11"/>
    </row>
    <row r="26" spans="1:13">
      <c r="A26" s="151">
        <v>25</v>
      </c>
      <c r="B26" s="112">
        <v>25</v>
      </c>
      <c r="C26" s="92" t="s">
        <v>9</v>
      </c>
      <c r="D26" s="57">
        <v>12411</v>
      </c>
      <c r="E26" s="57">
        <v>13904</v>
      </c>
      <c r="F26">
        <f t="shared" si="0"/>
        <v>1494</v>
      </c>
      <c r="G26" s="92" t="s">
        <v>12</v>
      </c>
      <c r="H26" s="2" t="s">
        <v>14</v>
      </c>
      <c r="I26" s="2" t="s">
        <v>531</v>
      </c>
      <c r="J26" s="112">
        <v>25</v>
      </c>
      <c r="K26" s="57" t="s">
        <v>15</v>
      </c>
      <c r="L26" s="2"/>
      <c r="M26" s="11"/>
    </row>
    <row r="27" spans="1:13">
      <c r="A27" s="151">
        <v>26</v>
      </c>
      <c r="B27" s="112">
        <v>26</v>
      </c>
      <c r="C27" s="92" t="s">
        <v>9</v>
      </c>
      <c r="D27" s="57">
        <v>13907</v>
      </c>
      <c r="E27" s="57">
        <v>14257</v>
      </c>
      <c r="F27">
        <f t="shared" si="0"/>
        <v>351</v>
      </c>
      <c r="G27" s="92" t="s">
        <v>12</v>
      </c>
      <c r="H27" s="2" t="s">
        <v>14</v>
      </c>
      <c r="I27" s="2" t="s">
        <v>12</v>
      </c>
      <c r="J27" s="112">
        <v>26</v>
      </c>
      <c r="K27" s="57" t="s">
        <v>15</v>
      </c>
      <c r="L27" s="2"/>
      <c r="M27" s="11"/>
    </row>
    <row r="28" spans="1:13">
      <c r="A28" s="151">
        <v>27</v>
      </c>
      <c r="B28" s="112">
        <v>27</v>
      </c>
      <c r="C28" s="92" t="s">
        <v>9</v>
      </c>
      <c r="D28" s="57">
        <v>14251</v>
      </c>
      <c r="E28" s="57">
        <v>16443</v>
      </c>
      <c r="F28">
        <f t="shared" si="0"/>
        <v>2193</v>
      </c>
      <c r="G28" s="92" t="s">
        <v>12</v>
      </c>
      <c r="H28" s="2" t="s">
        <v>14</v>
      </c>
      <c r="I28" s="2" t="s">
        <v>12</v>
      </c>
      <c r="J28" s="112">
        <v>27</v>
      </c>
      <c r="K28" s="57" t="s">
        <v>99</v>
      </c>
      <c r="L28" s="2"/>
      <c r="M28" s="11"/>
    </row>
    <row r="29" spans="1:13">
      <c r="A29" s="151">
        <v>28</v>
      </c>
      <c r="B29" s="112">
        <v>28</v>
      </c>
      <c r="C29" s="92" t="s">
        <v>9</v>
      </c>
      <c r="D29" s="57">
        <v>16437</v>
      </c>
      <c r="E29" s="57">
        <v>16595</v>
      </c>
      <c r="F29">
        <f t="shared" si="0"/>
        <v>159</v>
      </c>
      <c r="G29" s="92" t="s">
        <v>12</v>
      </c>
      <c r="H29" s="2" t="s">
        <v>553</v>
      </c>
      <c r="I29" s="2" t="s">
        <v>531</v>
      </c>
      <c r="J29" s="112">
        <v>28</v>
      </c>
      <c r="K29" s="57" t="s">
        <v>78</v>
      </c>
      <c r="L29" s="2"/>
      <c r="M29" s="11"/>
    </row>
    <row r="30" spans="1:13">
      <c r="A30" s="151">
        <v>29</v>
      </c>
      <c r="B30" s="112">
        <v>29</v>
      </c>
      <c r="C30" s="92" t="s">
        <v>9</v>
      </c>
      <c r="D30" s="40">
        <v>16745</v>
      </c>
      <c r="E30" s="40">
        <v>18226</v>
      </c>
      <c r="F30">
        <f t="shared" si="0"/>
        <v>1482</v>
      </c>
      <c r="G30" s="92" t="s">
        <v>12</v>
      </c>
      <c r="H30" s="2" t="s">
        <v>14</v>
      </c>
      <c r="I30" s="2" t="s">
        <v>531</v>
      </c>
      <c r="J30" s="112">
        <v>29</v>
      </c>
      <c r="K30" s="40" t="s">
        <v>15</v>
      </c>
      <c r="L30" s="2"/>
      <c r="M30" s="11"/>
    </row>
    <row r="31" spans="1:13">
      <c r="A31" s="151">
        <v>30</v>
      </c>
      <c r="B31" s="112">
        <v>30</v>
      </c>
      <c r="C31" s="92" t="s">
        <v>9</v>
      </c>
      <c r="D31" s="81">
        <v>18216</v>
      </c>
      <c r="E31" s="40">
        <v>20945</v>
      </c>
      <c r="F31">
        <f t="shared" si="0"/>
        <v>2730</v>
      </c>
      <c r="G31" s="92" t="s">
        <v>12</v>
      </c>
      <c r="H31" s="2" t="s">
        <v>14</v>
      </c>
      <c r="I31" s="2" t="s">
        <v>12</v>
      </c>
      <c r="J31" s="112">
        <v>30</v>
      </c>
      <c r="K31" s="40" t="s">
        <v>569</v>
      </c>
      <c r="L31" s="5"/>
      <c r="M31" s="11"/>
    </row>
    <row r="32" spans="1:13">
      <c r="A32" s="151">
        <v>31</v>
      </c>
      <c r="B32" s="112">
        <v>31</v>
      </c>
      <c r="C32" s="92" t="s">
        <v>9</v>
      </c>
      <c r="D32" s="40">
        <v>20957</v>
      </c>
      <c r="E32" s="40">
        <v>21463</v>
      </c>
      <c r="F32">
        <f t="shared" si="0"/>
        <v>507</v>
      </c>
      <c r="G32" s="92" t="s">
        <v>12</v>
      </c>
      <c r="H32" s="2" t="s">
        <v>14</v>
      </c>
      <c r="I32" s="2" t="s">
        <v>12</v>
      </c>
      <c r="J32" s="112">
        <v>31</v>
      </c>
      <c r="K32" s="40" t="s">
        <v>1438</v>
      </c>
      <c r="L32" s="26" t="s">
        <v>1464</v>
      </c>
      <c r="M32" s="157"/>
    </row>
    <row r="33" spans="1:13">
      <c r="A33" s="151">
        <v>32</v>
      </c>
      <c r="B33" s="112">
        <v>32</v>
      </c>
      <c r="C33" s="92" t="s">
        <v>9</v>
      </c>
      <c r="D33" s="40">
        <v>21492</v>
      </c>
      <c r="E33" s="40">
        <v>22487</v>
      </c>
      <c r="F33">
        <f t="shared" si="0"/>
        <v>996</v>
      </c>
      <c r="G33" s="139" t="s">
        <v>1296</v>
      </c>
      <c r="H33" s="2" t="s">
        <v>14</v>
      </c>
      <c r="I33" s="2" t="s">
        <v>12</v>
      </c>
      <c r="J33" s="112">
        <v>32</v>
      </c>
      <c r="K33" s="40" t="s">
        <v>120</v>
      </c>
      <c r="L33" s="156"/>
      <c r="M33" s="157"/>
    </row>
    <row r="34" spans="1:13">
      <c r="A34" s="151">
        <v>33</v>
      </c>
      <c r="B34" s="112">
        <v>33</v>
      </c>
      <c r="C34" s="92" t="s">
        <v>9</v>
      </c>
      <c r="D34" s="46">
        <v>22622</v>
      </c>
      <c r="E34" s="46">
        <v>24025</v>
      </c>
      <c r="F34">
        <f t="shared" si="0"/>
        <v>1404</v>
      </c>
      <c r="G34" s="92" t="s">
        <v>12</v>
      </c>
      <c r="H34" s="2" t="s">
        <v>14</v>
      </c>
      <c r="I34" s="2" t="s">
        <v>531</v>
      </c>
      <c r="J34" s="112">
        <v>33</v>
      </c>
      <c r="K34" s="46" t="s">
        <v>15</v>
      </c>
      <c r="L34" s="119" t="s">
        <v>1422</v>
      </c>
      <c r="M34" s="33" t="s">
        <v>1416</v>
      </c>
    </row>
    <row r="35" spans="1:13">
      <c r="A35" s="151">
        <v>34</v>
      </c>
      <c r="B35" s="112">
        <v>34</v>
      </c>
      <c r="C35" s="92" t="s">
        <v>9</v>
      </c>
      <c r="D35" s="68">
        <v>24105</v>
      </c>
      <c r="E35" s="68">
        <v>24635</v>
      </c>
      <c r="F35">
        <f t="shared" si="0"/>
        <v>531</v>
      </c>
      <c r="G35" s="92" t="s">
        <v>12</v>
      </c>
      <c r="H35" s="2" t="s">
        <v>14</v>
      </c>
      <c r="I35" s="2" t="s">
        <v>531</v>
      </c>
      <c r="J35" s="112">
        <v>34</v>
      </c>
      <c r="K35" s="68" t="s">
        <v>15</v>
      </c>
      <c r="L35" s="2"/>
    </row>
    <row r="36" spans="1:13">
      <c r="A36" s="151">
        <v>35</v>
      </c>
      <c r="B36" s="112">
        <v>35</v>
      </c>
      <c r="C36" s="92" t="s">
        <v>9</v>
      </c>
      <c r="D36" s="68">
        <v>24645</v>
      </c>
      <c r="E36" s="68">
        <v>24986</v>
      </c>
      <c r="F36">
        <f t="shared" si="0"/>
        <v>342</v>
      </c>
      <c r="G36" s="92" t="s">
        <v>12</v>
      </c>
      <c r="H36" s="2" t="s">
        <v>14</v>
      </c>
      <c r="I36" s="2" t="s">
        <v>531</v>
      </c>
      <c r="J36" s="112">
        <v>35</v>
      </c>
      <c r="K36" s="68" t="s">
        <v>15</v>
      </c>
      <c r="L36" s="2"/>
    </row>
    <row r="37" spans="1:13" ht="64">
      <c r="A37" s="151">
        <v>36</v>
      </c>
      <c r="B37" s="112">
        <v>36</v>
      </c>
      <c r="C37" s="94" t="s">
        <v>9</v>
      </c>
      <c r="D37" s="129">
        <v>25076</v>
      </c>
      <c r="E37" s="73">
        <v>25645</v>
      </c>
      <c r="F37">
        <f t="shared" si="0"/>
        <v>570</v>
      </c>
      <c r="G37" s="168" t="s">
        <v>1487</v>
      </c>
      <c r="H37" s="4" t="s">
        <v>14</v>
      </c>
      <c r="I37" s="4" t="s">
        <v>12</v>
      </c>
      <c r="J37" s="112">
        <v>36</v>
      </c>
      <c r="K37" s="68" t="s">
        <v>15</v>
      </c>
      <c r="L37" s="4"/>
    </row>
    <row r="38" spans="1:13">
      <c r="A38" s="151">
        <v>37</v>
      </c>
      <c r="B38" s="112">
        <v>37</v>
      </c>
      <c r="C38" s="92" t="s">
        <v>9</v>
      </c>
      <c r="D38" s="68">
        <v>25632</v>
      </c>
      <c r="E38" s="68">
        <v>26186</v>
      </c>
      <c r="F38">
        <f t="shared" si="0"/>
        <v>555</v>
      </c>
      <c r="G38" s="139" t="s">
        <v>1404</v>
      </c>
      <c r="H38" s="2" t="s">
        <v>14</v>
      </c>
      <c r="I38" s="8" t="s">
        <v>531</v>
      </c>
      <c r="J38" s="112">
        <v>37</v>
      </c>
      <c r="K38" s="68" t="s">
        <v>15</v>
      </c>
      <c r="L38" s="8"/>
    </row>
    <row r="39" spans="1:13">
      <c r="A39" s="151">
        <v>38</v>
      </c>
      <c r="B39" s="112">
        <v>38</v>
      </c>
      <c r="C39" s="92" t="s">
        <v>9</v>
      </c>
      <c r="D39" s="55">
        <v>26291</v>
      </c>
      <c r="E39" s="55">
        <v>27214</v>
      </c>
      <c r="F39">
        <f t="shared" si="0"/>
        <v>924</v>
      </c>
      <c r="G39" s="92" t="s">
        <v>12</v>
      </c>
      <c r="H39" s="2" t="s">
        <v>14</v>
      </c>
      <c r="I39" s="2" t="s">
        <v>12</v>
      </c>
      <c r="J39" s="112">
        <v>38</v>
      </c>
      <c r="K39" s="55" t="s">
        <v>15</v>
      </c>
      <c r="L39" s="158" t="s">
        <v>582</v>
      </c>
    </row>
    <row r="40" spans="1:13">
      <c r="A40" s="151">
        <v>39</v>
      </c>
      <c r="B40" s="112">
        <v>39</v>
      </c>
      <c r="C40" s="92" t="s">
        <v>9</v>
      </c>
      <c r="D40" s="55">
        <v>27223</v>
      </c>
      <c r="E40" s="55">
        <v>28194</v>
      </c>
      <c r="F40">
        <f t="shared" si="0"/>
        <v>972</v>
      </c>
      <c r="G40" s="92" t="s">
        <v>12</v>
      </c>
      <c r="H40" s="2" t="s">
        <v>14</v>
      </c>
      <c r="I40" s="2" t="s">
        <v>12</v>
      </c>
      <c r="J40" s="112">
        <v>39</v>
      </c>
      <c r="K40" s="55" t="s">
        <v>15</v>
      </c>
      <c r="L40" s="2"/>
    </row>
    <row r="41" spans="1:13">
      <c r="A41" s="151">
        <v>40</v>
      </c>
      <c r="B41" s="112">
        <v>40</v>
      </c>
      <c r="C41" s="94" t="s">
        <v>9</v>
      </c>
      <c r="D41" s="127">
        <v>28199</v>
      </c>
      <c r="E41" s="80">
        <v>28783</v>
      </c>
      <c r="F41">
        <f t="shared" si="0"/>
        <v>585</v>
      </c>
      <c r="G41" s="144" t="s">
        <v>1421</v>
      </c>
      <c r="H41" s="4" t="s">
        <v>14</v>
      </c>
      <c r="I41" s="4" t="s">
        <v>12</v>
      </c>
      <c r="J41" s="112">
        <v>40</v>
      </c>
      <c r="K41" s="55" t="s">
        <v>585</v>
      </c>
      <c r="L41" s="4"/>
    </row>
    <row r="42" spans="1:13">
      <c r="A42" s="151">
        <v>41</v>
      </c>
      <c r="B42" s="112">
        <v>41</v>
      </c>
      <c r="C42" s="92" t="s">
        <v>9</v>
      </c>
      <c r="D42" s="55">
        <v>28770</v>
      </c>
      <c r="E42" s="55">
        <v>29225</v>
      </c>
      <c r="F42">
        <f t="shared" si="0"/>
        <v>456</v>
      </c>
      <c r="G42" s="92" t="s">
        <v>12</v>
      </c>
      <c r="H42" s="2" t="s">
        <v>14</v>
      </c>
      <c r="I42" s="2" t="s">
        <v>12</v>
      </c>
      <c r="J42" s="112">
        <v>41</v>
      </c>
      <c r="K42" s="55" t="s">
        <v>15</v>
      </c>
      <c r="L42" s="2"/>
    </row>
    <row r="43" spans="1:13">
      <c r="A43" s="151">
        <v>42</v>
      </c>
      <c r="B43" s="112">
        <v>42</v>
      </c>
      <c r="C43" s="92" t="s">
        <v>9</v>
      </c>
      <c r="D43" s="55">
        <v>29222</v>
      </c>
      <c r="E43" s="55">
        <v>29896</v>
      </c>
      <c r="F43">
        <f t="shared" si="0"/>
        <v>675</v>
      </c>
      <c r="G43" s="92" t="s">
        <v>12</v>
      </c>
      <c r="H43" s="2" t="s">
        <v>14</v>
      </c>
      <c r="I43" s="2" t="s">
        <v>12</v>
      </c>
      <c r="J43" s="112">
        <v>42</v>
      </c>
      <c r="K43" s="55" t="s">
        <v>15</v>
      </c>
      <c r="L43" s="2"/>
    </row>
    <row r="44" spans="1:13">
      <c r="A44" s="151">
        <v>43</v>
      </c>
      <c r="B44" s="112">
        <v>43</v>
      </c>
      <c r="C44" s="92" t="s">
        <v>9</v>
      </c>
      <c r="D44" s="57">
        <v>29954</v>
      </c>
      <c r="E44" s="57">
        <v>31402</v>
      </c>
      <c r="F44">
        <f t="shared" si="0"/>
        <v>1449</v>
      </c>
      <c r="G44" s="92" t="s">
        <v>12</v>
      </c>
      <c r="H44" s="2" t="s">
        <v>14</v>
      </c>
      <c r="I44" s="2" t="s">
        <v>12</v>
      </c>
      <c r="J44" s="112">
        <v>43</v>
      </c>
      <c r="K44" s="57" t="s">
        <v>165</v>
      </c>
      <c r="L44" s="2"/>
    </row>
    <row r="45" spans="1:13">
      <c r="A45" s="151">
        <v>44</v>
      </c>
      <c r="B45" s="112">
        <v>44</v>
      </c>
      <c r="C45" s="92" t="s">
        <v>9</v>
      </c>
      <c r="D45" s="57">
        <v>31415</v>
      </c>
      <c r="E45" s="57">
        <v>31885</v>
      </c>
      <c r="F45">
        <f t="shared" si="0"/>
        <v>471</v>
      </c>
      <c r="G45" s="92" t="s">
        <v>12</v>
      </c>
      <c r="H45" s="2" t="s">
        <v>14</v>
      </c>
      <c r="I45" s="2" t="s">
        <v>12</v>
      </c>
      <c r="J45" s="112">
        <v>44</v>
      </c>
      <c r="K45" s="57" t="s">
        <v>15</v>
      </c>
      <c r="L45" s="2"/>
    </row>
    <row r="46" spans="1:13">
      <c r="A46" s="151">
        <v>45</v>
      </c>
      <c r="B46" s="112">
        <v>45</v>
      </c>
      <c r="C46" s="92" t="s">
        <v>9</v>
      </c>
      <c r="D46" s="57">
        <v>31894</v>
      </c>
      <c r="E46" s="57">
        <v>32058</v>
      </c>
      <c r="F46">
        <f t="shared" si="0"/>
        <v>165</v>
      </c>
      <c r="G46" s="92" t="s">
        <v>12</v>
      </c>
      <c r="H46" s="2" t="s">
        <v>14</v>
      </c>
      <c r="I46" s="2" t="s">
        <v>531</v>
      </c>
      <c r="J46" s="112">
        <v>45</v>
      </c>
      <c r="K46" s="57" t="s">
        <v>15</v>
      </c>
      <c r="L46" s="2"/>
    </row>
    <row r="47" spans="1:13">
      <c r="A47" s="151">
        <v>46</v>
      </c>
      <c r="B47" s="112">
        <v>46</v>
      </c>
      <c r="C47" s="92" t="s">
        <v>9</v>
      </c>
      <c r="D47" s="57">
        <v>32158</v>
      </c>
      <c r="E47" s="57">
        <v>32673</v>
      </c>
      <c r="F47">
        <f t="shared" si="0"/>
        <v>516</v>
      </c>
      <c r="G47" s="92" t="s">
        <v>12</v>
      </c>
      <c r="H47" s="2" t="s">
        <v>14</v>
      </c>
      <c r="I47" s="2" t="s">
        <v>12</v>
      </c>
      <c r="J47" s="112">
        <v>46</v>
      </c>
      <c r="K47" s="57" t="s">
        <v>175</v>
      </c>
      <c r="L47" s="2"/>
    </row>
    <row r="48" spans="1:13">
      <c r="A48" s="151">
        <v>47</v>
      </c>
      <c r="B48" s="121">
        <v>47</v>
      </c>
      <c r="C48" s="118" t="s">
        <v>9</v>
      </c>
      <c r="D48" s="131">
        <v>32158</v>
      </c>
      <c r="E48" s="122">
        <v>32990</v>
      </c>
      <c r="F48" s="2">
        <f t="shared" si="0"/>
        <v>833</v>
      </c>
      <c r="G48" s="145" t="s">
        <v>1488</v>
      </c>
      <c r="H48" s="2" t="s">
        <v>14</v>
      </c>
      <c r="I48" s="2" t="s">
        <v>12</v>
      </c>
      <c r="J48" s="121">
        <v>47</v>
      </c>
      <c r="K48" s="120" t="s">
        <v>175</v>
      </c>
      <c r="L48" s="70" t="s">
        <v>595</v>
      </c>
    </row>
    <row r="49" spans="1:13">
      <c r="A49" s="151">
        <v>48</v>
      </c>
      <c r="B49" s="112">
        <v>48</v>
      </c>
      <c r="C49" s="92" t="s">
        <v>9</v>
      </c>
      <c r="D49" s="57">
        <v>32990</v>
      </c>
      <c r="E49" s="57">
        <v>35143</v>
      </c>
      <c r="F49">
        <f t="shared" si="0"/>
        <v>2154</v>
      </c>
      <c r="G49" s="92" t="s">
        <v>12</v>
      </c>
      <c r="H49" s="2" t="s">
        <v>14</v>
      </c>
      <c r="I49" s="2" t="s">
        <v>531</v>
      </c>
      <c r="J49" s="112">
        <v>48</v>
      </c>
      <c r="K49" s="86" t="s">
        <v>178</v>
      </c>
      <c r="L49" s="2"/>
    </row>
    <row r="50" spans="1:13">
      <c r="A50" s="151">
        <v>49</v>
      </c>
      <c r="B50" s="112">
        <v>49</v>
      </c>
      <c r="C50" s="92" t="s">
        <v>9</v>
      </c>
      <c r="D50" s="57">
        <v>35143</v>
      </c>
      <c r="E50" s="57">
        <v>35772</v>
      </c>
      <c r="F50">
        <f t="shared" si="0"/>
        <v>630</v>
      </c>
      <c r="G50" s="92" t="s">
        <v>12</v>
      </c>
      <c r="H50" s="2" t="s">
        <v>14</v>
      </c>
      <c r="I50" s="2" t="s">
        <v>12</v>
      </c>
      <c r="J50" s="112">
        <v>49</v>
      </c>
      <c r="K50" s="57" t="s">
        <v>181</v>
      </c>
      <c r="L50" s="2"/>
    </row>
    <row r="51" spans="1:13">
      <c r="A51" s="151">
        <v>50</v>
      </c>
      <c r="B51" s="112">
        <v>50</v>
      </c>
      <c r="C51" s="92" t="s">
        <v>9</v>
      </c>
      <c r="D51" s="57">
        <v>35782</v>
      </c>
      <c r="E51" s="57">
        <v>35952</v>
      </c>
      <c r="F51">
        <f t="shared" si="0"/>
        <v>171</v>
      </c>
      <c r="G51" s="92" t="s">
        <v>12</v>
      </c>
      <c r="H51" s="2" t="s">
        <v>14</v>
      </c>
      <c r="I51" s="2" t="s">
        <v>12</v>
      </c>
      <c r="J51" s="112">
        <v>50</v>
      </c>
      <c r="K51" s="57" t="s">
        <v>15</v>
      </c>
      <c r="L51" s="2"/>
    </row>
    <row r="52" spans="1:13">
      <c r="A52" s="151">
        <v>51</v>
      </c>
      <c r="B52" s="112">
        <v>51</v>
      </c>
      <c r="C52" s="92" t="s">
        <v>9</v>
      </c>
      <c r="D52" s="57">
        <v>35945</v>
      </c>
      <c r="E52" s="57">
        <v>36532</v>
      </c>
      <c r="F52">
        <f t="shared" si="0"/>
        <v>588</v>
      </c>
      <c r="G52" s="92" t="s">
        <v>12</v>
      </c>
      <c r="H52" s="2" t="s">
        <v>14</v>
      </c>
      <c r="I52" s="2" t="s">
        <v>12</v>
      </c>
      <c r="J52" s="112">
        <v>51</v>
      </c>
      <c r="K52" s="57" t="s">
        <v>15</v>
      </c>
      <c r="L52" s="2"/>
    </row>
    <row r="53" spans="1:13">
      <c r="A53" s="151">
        <v>52</v>
      </c>
      <c r="B53" s="112">
        <v>52</v>
      </c>
      <c r="C53" s="92" t="s">
        <v>9</v>
      </c>
      <c r="D53" s="40">
        <v>36533</v>
      </c>
      <c r="E53" s="40">
        <v>39103</v>
      </c>
      <c r="F53">
        <f t="shared" si="0"/>
        <v>2571</v>
      </c>
      <c r="G53" s="92" t="s">
        <v>12</v>
      </c>
      <c r="H53" s="2" t="s">
        <v>14</v>
      </c>
      <c r="I53" s="2" t="s">
        <v>12</v>
      </c>
      <c r="J53" s="112">
        <v>52</v>
      </c>
      <c r="K53" s="40" t="s">
        <v>181</v>
      </c>
      <c r="L53" s="2"/>
    </row>
    <row r="54" spans="1:13">
      <c r="A54" s="151">
        <v>53</v>
      </c>
      <c r="B54" s="112">
        <v>53</v>
      </c>
      <c r="C54" s="92" t="s">
        <v>9</v>
      </c>
      <c r="D54" s="40">
        <v>39103</v>
      </c>
      <c r="E54" s="40">
        <v>39750</v>
      </c>
      <c r="F54">
        <f t="shared" si="0"/>
        <v>648</v>
      </c>
      <c r="G54" s="92" t="s">
        <v>12</v>
      </c>
      <c r="H54" s="2" t="s">
        <v>14</v>
      </c>
      <c r="I54" s="2" t="s">
        <v>531</v>
      </c>
      <c r="J54" s="112">
        <v>53</v>
      </c>
      <c r="K54" s="40" t="s">
        <v>15</v>
      </c>
      <c r="L54" s="2"/>
    </row>
    <row r="55" spans="1:13">
      <c r="A55" s="151">
        <v>54</v>
      </c>
      <c r="B55" s="112">
        <v>54</v>
      </c>
      <c r="C55" s="92" t="s">
        <v>9</v>
      </c>
      <c r="D55" s="40">
        <v>39805</v>
      </c>
      <c r="E55" s="40">
        <v>40224</v>
      </c>
      <c r="F55">
        <f t="shared" si="0"/>
        <v>420</v>
      </c>
      <c r="G55" s="92" t="s">
        <v>12</v>
      </c>
      <c r="H55" s="2" t="s">
        <v>14</v>
      </c>
      <c r="I55" s="2" t="s">
        <v>12</v>
      </c>
      <c r="J55" s="112">
        <v>54</v>
      </c>
      <c r="K55" s="40" t="s">
        <v>200</v>
      </c>
      <c r="L55" s="2"/>
    </row>
    <row r="56" spans="1:13">
      <c r="A56" s="151">
        <v>55</v>
      </c>
      <c r="B56" s="112">
        <v>55</v>
      </c>
      <c r="C56" s="92" t="s">
        <v>9</v>
      </c>
      <c r="D56" s="40">
        <v>40230</v>
      </c>
      <c r="E56" s="40">
        <v>41975</v>
      </c>
      <c r="F56">
        <f t="shared" si="0"/>
        <v>1746</v>
      </c>
      <c r="G56" s="92" t="s">
        <v>12</v>
      </c>
      <c r="H56" s="2" t="s">
        <v>14</v>
      </c>
      <c r="I56" s="2" t="s">
        <v>12</v>
      </c>
      <c r="J56" s="112">
        <v>55</v>
      </c>
      <c r="K56" s="40" t="s">
        <v>206</v>
      </c>
      <c r="L56" s="2"/>
    </row>
    <row r="57" spans="1:13">
      <c r="A57" s="151">
        <v>56</v>
      </c>
      <c r="B57" s="112">
        <v>56</v>
      </c>
      <c r="C57" s="92" t="s">
        <v>9</v>
      </c>
      <c r="D57" s="40">
        <v>41972</v>
      </c>
      <c r="E57" s="40">
        <v>43339</v>
      </c>
      <c r="F57">
        <f t="shared" si="0"/>
        <v>1368</v>
      </c>
      <c r="G57" s="92" t="s">
        <v>12</v>
      </c>
      <c r="H57" s="2" t="s">
        <v>14</v>
      </c>
      <c r="I57" s="2" t="s">
        <v>12</v>
      </c>
      <c r="J57" s="112">
        <v>56</v>
      </c>
      <c r="K57" s="40" t="s">
        <v>181</v>
      </c>
      <c r="L57" s="2"/>
    </row>
    <row r="58" spans="1:13">
      <c r="A58" s="151">
        <v>57</v>
      </c>
      <c r="B58" s="112">
        <v>57</v>
      </c>
      <c r="C58" s="92" t="s">
        <v>9</v>
      </c>
      <c r="D58" s="40">
        <v>43320</v>
      </c>
      <c r="E58" s="40">
        <v>46577</v>
      </c>
      <c r="F58">
        <f t="shared" si="0"/>
        <v>3258</v>
      </c>
      <c r="G58" s="92"/>
      <c r="H58" s="2" t="s">
        <v>14</v>
      </c>
      <c r="I58" s="2" t="s">
        <v>12</v>
      </c>
      <c r="J58" s="112">
        <v>57</v>
      </c>
      <c r="K58" s="40" t="s">
        <v>181</v>
      </c>
      <c r="L58" s="2"/>
    </row>
    <row r="59" spans="1:13">
      <c r="A59" s="151">
        <v>58</v>
      </c>
      <c r="B59" s="112">
        <v>58</v>
      </c>
      <c r="C59" s="92" t="s">
        <v>215</v>
      </c>
      <c r="D59" s="46">
        <v>48575</v>
      </c>
      <c r="E59" s="46">
        <v>46650</v>
      </c>
      <c r="F59">
        <f>E59-D59-1</f>
        <v>-1926</v>
      </c>
      <c r="G59" s="92" t="s">
        <v>12</v>
      </c>
      <c r="H59" s="2" t="s">
        <v>14</v>
      </c>
      <c r="J59" s="112">
        <v>58</v>
      </c>
      <c r="K59" s="46" t="s">
        <v>222</v>
      </c>
      <c r="L59" s="2"/>
    </row>
    <row r="60" spans="1:13">
      <c r="A60" s="151">
        <v>59</v>
      </c>
      <c r="B60" s="112">
        <v>59</v>
      </c>
      <c r="C60" s="92" t="s">
        <v>215</v>
      </c>
      <c r="D60" s="46">
        <v>49689</v>
      </c>
      <c r="E60" s="46">
        <v>48535</v>
      </c>
      <c r="F60">
        <f>E60-D60-1</f>
        <v>-1155</v>
      </c>
      <c r="G60" s="92" t="s">
        <v>12</v>
      </c>
      <c r="H60" s="2" t="s">
        <v>14</v>
      </c>
      <c r="I60" s="2" t="s">
        <v>531</v>
      </c>
      <c r="J60" s="112">
        <v>59</v>
      </c>
      <c r="K60" s="46" t="s">
        <v>15</v>
      </c>
      <c r="L60" s="2"/>
      <c r="M60" s="11"/>
    </row>
    <row r="61" spans="1:13">
      <c r="A61" s="151" t="s">
        <v>1392</v>
      </c>
      <c r="B61" s="124">
        <v>60</v>
      </c>
      <c r="C61" s="97" t="s">
        <v>215</v>
      </c>
      <c r="D61" s="5">
        <v>49910</v>
      </c>
      <c r="E61" s="5">
        <v>49695</v>
      </c>
      <c r="F61" s="5">
        <f>E61-D61-1</f>
        <v>-216</v>
      </c>
      <c r="G61" s="97"/>
      <c r="H61" s="5" t="s">
        <v>14</v>
      </c>
      <c r="I61" s="5" t="s">
        <v>541</v>
      </c>
      <c r="J61" s="124">
        <v>60</v>
      </c>
      <c r="K61" s="5" t="s">
        <v>15</v>
      </c>
      <c r="L61" s="2"/>
      <c r="M61" s="11"/>
    </row>
    <row r="62" spans="1:13">
      <c r="A62" s="152" t="s">
        <v>1389</v>
      </c>
      <c r="B62" s="113"/>
      <c r="C62" s="96" t="s">
        <v>9</v>
      </c>
      <c r="D62" s="20">
        <v>49866</v>
      </c>
      <c r="E62" s="20">
        <v>49967</v>
      </c>
      <c r="F62" s="20">
        <v>102</v>
      </c>
      <c r="G62" s="96"/>
      <c r="H62" s="20" t="s">
        <v>14</v>
      </c>
      <c r="I62" s="20" t="s">
        <v>616</v>
      </c>
      <c r="J62" s="113"/>
      <c r="K62" s="20" t="s">
        <v>15</v>
      </c>
      <c r="L62" s="20"/>
      <c r="M62" s="20"/>
    </row>
    <row r="63" spans="1:13">
      <c r="A63" s="151">
        <v>61</v>
      </c>
      <c r="B63" s="112">
        <v>61</v>
      </c>
      <c r="C63" s="92" t="s">
        <v>9</v>
      </c>
      <c r="D63" s="68">
        <v>50122</v>
      </c>
      <c r="E63" s="68">
        <v>50343</v>
      </c>
      <c r="F63">
        <f>E63-D63+1</f>
        <v>222</v>
      </c>
      <c r="G63" s="92" t="s">
        <v>12</v>
      </c>
      <c r="H63" s="2" t="s">
        <v>14</v>
      </c>
      <c r="I63" s="2" t="s">
        <v>531</v>
      </c>
      <c r="J63" s="112">
        <v>61</v>
      </c>
      <c r="K63" s="68" t="s">
        <v>15</v>
      </c>
      <c r="L63" s="2"/>
      <c r="M63" s="11"/>
    </row>
    <row r="64" spans="1:13">
      <c r="A64" s="151">
        <v>62</v>
      </c>
      <c r="B64" s="112">
        <v>62</v>
      </c>
      <c r="C64" s="92" t="s">
        <v>9</v>
      </c>
      <c r="D64" s="68">
        <v>50374</v>
      </c>
      <c r="E64" s="68">
        <v>50751</v>
      </c>
      <c r="F64">
        <f t="shared" ref="F64:F125" si="1">E64-D64+1</f>
        <v>378</v>
      </c>
      <c r="G64" s="92" t="s">
        <v>12</v>
      </c>
      <c r="H64" s="2" t="s">
        <v>14</v>
      </c>
      <c r="I64" s="2" t="s">
        <v>531</v>
      </c>
      <c r="J64" s="112">
        <v>62</v>
      </c>
      <c r="K64" s="68" t="s">
        <v>1383</v>
      </c>
      <c r="L64" s="2" t="s">
        <v>1439</v>
      </c>
      <c r="M64" s="33" t="s">
        <v>1439</v>
      </c>
    </row>
    <row r="65" spans="1:13">
      <c r="A65" s="151">
        <v>63</v>
      </c>
      <c r="B65" s="112">
        <v>63</v>
      </c>
      <c r="C65" s="92" t="s">
        <v>9</v>
      </c>
      <c r="D65" s="68">
        <v>50744</v>
      </c>
      <c r="E65" s="68">
        <v>51130</v>
      </c>
      <c r="F65">
        <f t="shared" si="1"/>
        <v>387</v>
      </c>
      <c r="G65" s="92" t="s">
        <v>12</v>
      </c>
      <c r="H65" s="2" t="s">
        <v>14</v>
      </c>
      <c r="I65" s="2" t="s">
        <v>531</v>
      </c>
      <c r="J65" s="112">
        <v>63</v>
      </c>
      <c r="K65" s="68" t="s">
        <v>232</v>
      </c>
      <c r="L65" s="2"/>
      <c r="M65" s="11"/>
    </row>
    <row r="66" spans="1:13">
      <c r="A66" s="151">
        <v>64</v>
      </c>
      <c r="B66" s="112">
        <v>64</v>
      </c>
      <c r="C66" s="92" t="s">
        <v>9</v>
      </c>
      <c r="D66" s="68">
        <v>51123</v>
      </c>
      <c r="E66" s="68">
        <v>52082</v>
      </c>
      <c r="F66">
        <f t="shared" si="1"/>
        <v>960</v>
      </c>
      <c r="G66" s="92" t="s">
        <v>12</v>
      </c>
      <c r="H66" s="2" t="s">
        <v>14</v>
      </c>
      <c r="I66" s="2" t="s">
        <v>531</v>
      </c>
      <c r="J66" s="112">
        <v>64</v>
      </c>
      <c r="K66" s="85" t="s">
        <v>238</v>
      </c>
      <c r="L66" s="2"/>
      <c r="M66" s="11"/>
    </row>
    <row r="67" spans="1:13">
      <c r="A67" s="151">
        <v>65</v>
      </c>
      <c r="B67" s="112">
        <v>65</v>
      </c>
      <c r="C67" s="92" t="s">
        <v>9</v>
      </c>
      <c r="D67" s="68">
        <v>52192</v>
      </c>
      <c r="E67" s="68">
        <v>52446</v>
      </c>
      <c r="F67">
        <f t="shared" si="1"/>
        <v>255</v>
      </c>
      <c r="G67" s="92" t="s">
        <v>12</v>
      </c>
      <c r="H67" s="2" t="s">
        <v>14</v>
      </c>
      <c r="I67" s="2" t="s">
        <v>12</v>
      </c>
      <c r="J67" s="112">
        <v>65</v>
      </c>
      <c r="K67" s="68" t="s">
        <v>15</v>
      </c>
      <c r="L67" s="2"/>
      <c r="M67" s="11"/>
    </row>
    <row r="68" spans="1:13">
      <c r="A68" s="151">
        <v>66</v>
      </c>
      <c r="B68" s="112">
        <v>66</v>
      </c>
      <c r="C68" s="92" t="s">
        <v>9</v>
      </c>
      <c r="D68" s="68">
        <v>52457</v>
      </c>
      <c r="E68" s="68">
        <v>53137</v>
      </c>
      <c r="F68">
        <f t="shared" si="1"/>
        <v>681</v>
      </c>
      <c r="G68" s="92" t="s">
        <v>12</v>
      </c>
      <c r="H68" s="2" t="s">
        <v>14</v>
      </c>
      <c r="I68" s="2" t="s">
        <v>12</v>
      </c>
      <c r="J68" s="112">
        <v>66</v>
      </c>
      <c r="K68" s="68" t="s">
        <v>15</v>
      </c>
      <c r="L68" s="2"/>
      <c r="M68" s="11"/>
    </row>
    <row r="69" spans="1:13">
      <c r="A69" s="151">
        <v>67</v>
      </c>
      <c r="B69" s="112">
        <v>67</v>
      </c>
      <c r="C69" s="92" t="s">
        <v>9</v>
      </c>
      <c r="D69" s="68">
        <v>53144</v>
      </c>
      <c r="E69" s="68">
        <v>53446</v>
      </c>
      <c r="F69">
        <f t="shared" si="1"/>
        <v>303</v>
      </c>
      <c r="G69" s="92" t="s">
        <v>12</v>
      </c>
      <c r="H69" s="2" t="s">
        <v>14</v>
      </c>
      <c r="I69" s="2" t="s">
        <v>12</v>
      </c>
      <c r="J69" s="112">
        <v>67</v>
      </c>
      <c r="K69" s="68" t="s">
        <v>421</v>
      </c>
      <c r="L69" s="2"/>
      <c r="M69" s="33"/>
    </row>
    <row r="70" spans="1:13">
      <c r="A70" s="151">
        <v>68</v>
      </c>
      <c r="B70" s="112">
        <v>68</v>
      </c>
      <c r="C70" s="92" t="s">
        <v>9</v>
      </c>
      <c r="D70" s="55">
        <v>53439</v>
      </c>
      <c r="E70" s="55">
        <v>54056</v>
      </c>
      <c r="F70">
        <f t="shared" si="1"/>
        <v>618</v>
      </c>
      <c r="G70" s="92" t="s">
        <v>12</v>
      </c>
      <c r="H70" s="2" t="s">
        <v>14</v>
      </c>
      <c r="I70" s="2" t="s">
        <v>531</v>
      </c>
      <c r="J70" s="112">
        <v>68</v>
      </c>
      <c r="K70" s="84" t="s">
        <v>254</v>
      </c>
      <c r="L70" s="3"/>
      <c r="M70" s="11"/>
    </row>
    <row r="71" spans="1:13">
      <c r="A71" s="151">
        <v>69</v>
      </c>
      <c r="B71" s="112">
        <v>69</v>
      </c>
      <c r="C71" s="92" t="s">
        <v>9</v>
      </c>
      <c r="D71" s="55">
        <v>54053</v>
      </c>
      <c r="E71" s="55">
        <v>54874</v>
      </c>
      <c r="F71">
        <f t="shared" si="1"/>
        <v>822</v>
      </c>
      <c r="G71" s="92" t="s">
        <v>12</v>
      </c>
      <c r="H71" s="2" t="s">
        <v>14</v>
      </c>
      <c r="I71" s="2" t="s">
        <v>531</v>
      </c>
      <c r="J71" s="112">
        <v>69</v>
      </c>
      <c r="K71" s="55" t="s">
        <v>15</v>
      </c>
      <c r="L71" s="2"/>
      <c r="M71" s="11"/>
    </row>
    <row r="72" spans="1:13">
      <c r="A72" s="151">
        <v>70</v>
      </c>
      <c r="B72" s="112">
        <v>70</v>
      </c>
      <c r="C72" s="92" t="s">
        <v>9</v>
      </c>
      <c r="D72" s="55">
        <v>54874</v>
      </c>
      <c r="E72" s="55">
        <v>55521</v>
      </c>
      <c r="F72">
        <f t="shared" si="1"/>
        <v>648</v>
      </c>
      <c r="G72" s="92" t="s">
        <v>12</v>
      </c>
      <c r="H72" s="2" t="s">
        <v>14</v>
      </c>
      <c r="I72" s="11" t="s">
        <v>634</v>
      </c>
      <c r="J72" s="112">
        <v>70</v>
      </c>
      <c r="K72" s="55" t="s">
        <v>265</v>
      </c>
      <c r="L72" s="11"/>
      <c r="M72" s="11"/>
    </row>
    <row r="73" spans="1:13">
      <c r="A73" s="151">
        <v>71</v>
      </c>
      <c r="B73" s="112">
        <v>71</v>
      </c>
      <c r="C73" s="92" t="s">
        <v>9</v>
      </c>
      <c r="D73" s="57">
        <v>55886</v>
      </c>
      <c r="E73" s="57">
        <v>57124</v>
      </c>
      <c r="F73">
        <f t="shared" si="1"/>
        <v>1239</v>
      </c>
      <c r="G73" s="58" t="s">
        <v>1431</v>
      </c>
      <c r="H73" s="2" t="s">
        <v>14</v>
      </c>
      <c r="I73" s="2" t="s">
        <v>531</v>
      </c>
      <c r="J73" s="112">
        <v>71</v>
      </c>
      <c r="K73" s="57" t="s">
        <v>151</v>
      </c>
      <c r="L73" s="68" t="s">
        <v>1429</v>
      </c>
      <c r="M73" s="44" t="s">
        <v>269</v>
      </c>
    </row>
    <row r="74" spans="1:13">
      <c r="A74" s="151">
        <v>72</v>
      </c>
      <c r="B74" s="112">
        <v>72</v>
      </c>
      <c r="C74" s="92" t="s">
        <v>9</v>
      </c>
      <c r="D74" s="57">
        <v>57117</v>
      </c>
      <c r="E74" s="57">
        <v>58211</v>
      </c>
      <c r="F74">
        <f t="shared" si="1"/>
        <v>1095</v>
      </c>
      <c r="G74" s="92" t="s">
        <v>12</v>
      </c>
      <c r="H74" s="2" t="s">
        <v>14</v>
      </c>
      <c r="I74" s="2" t="s">
        <v>531</v>
      </c>
      <c r="J74" s="112">
        <v>72</v>
      </c>
      <c r="K74" s="57" t="s">
        <v>15</v>
      </c>
      <c r="L74" s="2" t="s">
        <v>272</v>
      </c>
      <c r="M74" s="33" t="s">
        <v>272</v>
      </c>
    </row>
    <row r="75" spans="1:13">
      <c r="A75" s="151">
        <v>73</v>
      </c>
      <c r="B75" s="112">
        <v>73</v>
      </c>
      <c r="C75" s="92" t="s">
        <v>9</v>
      </c>
      <c r="D75" s="57">
        <v>58211</v>
      </c>
      <c r="E75" s="57">
        <v>58435</v>
      </c>
      <c r="F75">
        <f t="shared" si="1"/>
        <v>225</v>
      </c>
      <c r="G75" s="92" t="s">
        <v>12</v>
      </c>
      <c r="H75" s="2" t="s">
        <v>14</v>
      </c>
      <c r="I75" s="2" t="s">
        <v>531</v>
      </c>
      <c r="J75" s="112">
        <v>73</v>
      </c>
      <c r="K75" s="57" t="s">
        <v>15</v>
      </c>
      <c r="L75" s="2"/>
      <c r="M75" s="11"/>
    </row>
    <row r="76" spans="1:13">
      <c r="A76" s="151">
        <v>74</v>
      </c>
      <c r="B76" s="112">
        <v>74</v>
      </c>
      <c r="C76" s="92" t="s">
        <v>9</v>
      </c>
      <c r="D76" s="57">
        <v>58428</v>
      </c>
      <c r="E76" s="57">
        <v>59096</v>
      </c>
      <c r="F76">
        <f t="shared" si="1"/>
        <v>669</v>
      </c>
      <c r="G76" s="92" t="s">
        <v>12</v>
      </c>
      <c r="H76" s="2" t="s">
        <v>14</v>
      </c>
      <c r="I76" s="2" t="s">
        <v>531</v>
      </c>
      <c r="J76" s="112">
        <v>74</v>
      </c>
      <c r="K76" s="57" t="s">
        <v>1440</v>
      </c>
      <c r="L76" s="2"/>
      <c r="M76" s="33" t="s">
        <v>280</v>
      </c>
    </row>
    <row r="77" spans="1:13">
      <c r="A77" s="151">
        <v>75</v>
      </c>
      <c r="B77" s="112">
        <v>75</v>
      </c>
      <c r="C77" s="92" t="s">
        <v>9</v>
      </c>
      <c r="D77" s="57">
        <v>59093</v>
      </c>
      <c r="E77" s="57">
        <v>59746</v>
      </c>
      <c r="F77">
        <f t="shared" si="1"/>
        <v>654</v>
      </c>
      <c r="G77" s="92" t="s">
        <v>12</v>
      </c>
      <c r="H77" s="2" t="s">
        <v>14</v>
      </c>
      <c r="I77" s="2" t="s">
        <v>531</v>
      </c>
      <c r="J77" s="112">
        <v>75</v>
      </c>
      <c r="K77" s="57" t="s">
        <v>15</v>
      </c>
      <c r="L77" s="57" t="s">
        <v>1453</v>
      </c>
      <c r="M77" s="11"/>
    </row>
    <row r="78" spans="1:13">
      <c r="A78" s="151">
        <v>76</v>
      </c>
      <c r="B78" s="112">
        <v>76</v>
      </c>
      <c r="C78" s="92" t="s">
        <v>9</v>
      </c>
      <c r="D78" s="40">
        <v>59733</v>
      </c>
      <c r="E78" s="40">
        <v>60440</v>
      </c>
      <c r="F78">
        <f t="shared" si="1"/>
        <v>708</v>
      </c>
      <c r="G78" s="92" t="s">
        <v>12</v>
      </c>
      <c r="H78" s="2" t="s">
        <v>14</v>
      </c>
      <c r="I78" s="2" t="s">
        <v>531</v>
      </c>
      <c r="J78" s="112">
        <v>76</v>
      </c>
      <c r="K78" s="40" t="s">
        <v>1440</v>
      </c>
      <c r="L78" s="2"/>
      <c r="M78" s="33" t="s">
        <v>285</v>
      </c>
    </row>
    <row r="79" spans="1:13">
      <c r="A79" s="151">
        <v>77</v>
      </c>
      <c r="B79" s="112">
        <v>77</v>
      </c>
      <c r="C79" s="92" t="s">
        <v>9</v>
      </c>
      <c r="D79" s="40">
        <v>60437</v>
      </c>
      <c r="E79" s="40">
        <v>61318</v>
      </c>
      <c r="F79">
        <f t="shared" si="1"/>
        <v>882</v>
      </c>
      <c r="G79" s="92" t="s">
        <v>12</v>
      </c>
      <c r="H79" s="2" t="s">
        <v>14</v>
      </c>
      <c r="I79" s="2" t="s">
        <v>531</v>
      </c>
      <c r="J79" s="112">
        <v>77</v>
      </c>
      <c r="K79" s="40" t="s">
        <v>151</v>
      </c>
      <c r="L79" s="2" t="s">
        <v>290</v>
      </c>
      <c r="M79" s="33" t="s">
        <v>290</v>
      </c>
    </row>
    <row r="80" spans="1:13">
      <c r="A80" s="151">
        <v>78</v>
      </c>
      <c r="B80" s="112">
        <v>78</v>
      </c>
      <c r="C80" s="92" t="s">
        <v>9</v>
      </c>
      <c r="D80" s="40">
        <v>61311</v>
      </c>
      <c r="E80" s="40">
        <v>61928</v>
      </c>
      <c r="F80">
        <f t="shared" si="1"/>
        <v>618</v>
      </c>
      <c r="G80" s="92" t="s">
        <v>12</v>
      </c>
      <c r="H80" s="2" t="s">
        <v>14</v>
      </c>
      <c r="I80" s="2" t="s">
        <v>531</v>
      </c>
      <c r="J80" s="112">
        <v>78</v>
      </c>
      <c r="K80" s="83" t="s">
        <v>296</v>
      </c>
      <c r="L80" s="2"/>
      <c r="M80" s="11"/>
    </row>
    <row r="81" spans="1:13">
      <c r="A81" s="151">
        <v>79</v>
      </c>
      <c r="B81" s="112">
        <v>79</v>
      </c>
      <c r="C81" s="92" t="s">
        <v>9</v>
      </c>
      <c r="D81" s="40">
        <v>61925</v>
      </c>
      <c r="E81" s="40">
        <v>62632</v>
      </c>
      <c r="F81">
        <f t="shared" si="1"/>
        <v>708</v>
      </c>
      <c r="G81" s="92" t="s">
        <v>12</v>
      </c>
      <c r="H81" s="2" t="s">
        <v>14</v>
      </c>
      <c r="I81" s="2" t="s">
        <v>531</v>
      </c>
      <c r="J81" s="112">
        <v>79</v>
      </c>
      <c r="K81" s="40" t="s">
        <v>1440</v>
      </c>
      <c r="L81" s="57" t="s">
        <v>1454</v>
      </c>
      <c r="M81" s="33" t="s">
        <v>285</v>
      </c>
    </row>
    <row r="82" spans="1:13">
      <c r="A82" s="151">
        <v>80</v>
      </c>
      <c r="B82" s="112">
        <v>80</v>
      </c>
      <c r="C82" s="92" t="s">
        <v>9</v>
      </c>
      <c r="D82" s="46">
        <v>62742</v>
      </c>
      <c r="E82" s="46">
        <v>63656</v>
      </c>
      <c r="F82">
        <f t="shared" si="1"/>
        <v>915</v>
      </c>
      <c r="G82" s="92" t="s">
        <v>12</v>
      </c>
      <c r="H82" s="2" t="s">
        <v>14</v>
      </c>
      <c r="I82" s="2" t="s">
        <v>531</v>
      </c>
      <c r="J82" s="112">
        <v>80</v>
      </c>
      <c r="K82" s="160" t="s">
        <v>302</v>
      </c>
      <c r="L82" s="2"/>
      <c r="M82" s="33" t="s">
        <v>303</v>
      </c>
    </row>
    <row r="83" spans="1:13">
      <c r="A83" s="151">
        <v>81</v>
      </c>
      <c r="B83" s="112">
        <v>81</v>
      </c>
      <c r="C83" s="92" t="s">
        <v>9</v>
      </c>
      <c r="D83" s="72">
        <v>63631</v>
      </c>
      <c r="E83" s="72">
        <v>64521</v>
      </c>
      <c r="F83">
        <f t="shared" si="1"/>
        <v>891</v>
      </c>
      <c r="G83" s="142" t="s">
        <v>1427</v>
      </c>
      <c r="H83" s="4" t="s">
        <v>14</v>
      </c>
      <c r="I83" s="2" t="s">
        <v>12</v>
      </c>
      <c r="J83" s="112">
        <v>81</v>
      </c>
      <c r="K83" s="46" t="s">
        <v>308</v>
      </c>
      <c r="L83" s="2"/>
      <c r="M83" s="34"/>
    </row>
    <row r="84" spans="1:13">
      <c r="A84" s="151">
        <v>82</v>
      </c>
      <c r="B84" s="112">
        <v>82</v>
      </c>
      <c r="C84" s="92" t="s">
        <v>9</v>
      </c>
      <c r="D84" s="46">
        <v>64535</v>
      </c>
      <c r="E84" s="46">
        <v>65332</v>
      </c>
      <c r="F84">
        <f t="shared" si="1"/>
        <v>798</v>
      </c>
      <c r="G84" s="92" t="s">
        <v>12</v>
      </c>
      <c r="H84" s="2" t="s">
        <v>14</v>
      </c>
      <c r="I84" s="2" t="s">
        <v>531</v>
      </c>
      <c r="J84" s="112">
        <v>82</v>
      </c>
      <c r="K84" s="160" t="s">
        <v>664</v>
      </c>
      <c r="L84" s="2"/>
      <c r="M84" s="33"/>
    </row>
    <row r="85" spans="1:13">
      <c r="A85" s="151">
        <v>83</v>
      </c>
      <c r="B85" s="112">
        <v>83</v>
      </c>
      <c r="C85" s="92" t="s">
        <v>9</v>
      </c>
      <c r="D85" s="68">
        <v>65515</v>
      </c>
      <c r="E85" s="68">
        <v>66582</v>
      </c>
      <c r="F85">
        <f t="shared" si="1"/>
        <v>1068</v>
      </c>
      <c r="G85" s="92" t="s">
        <v>12</v>
      </c>
      <c r="H85" s="2" t="s">
        <v>14</v>
      </c>
      <c r="I85" s="2" t="s">
        <v>531</v>
      </c>
      <c r="J85" s="112">
        <v>83</v>
      </c>
      <c r="K85" s="68" t="s">
        <v>15</v>
      </c>
      <c r="L85" s="68" t="s">
        <v>1481</v>
      </c>
      <c r="M85" s="33" t="s">
        <v>1482</v>
      </c>
    </row>
    <row r="86" spans="1:13">
      <c r="A86" s="151">
        <v>84</v>
      </c>
      <c r="B86" s="112">
        <v>84</v>
      </c>
      <c r="C86" s="92" t="s">
        <v>9</v>
      </c>
      <c r="D86" s="73">
        <v>66590</v>
      </c>
      <c r="E86" s="73">
        <v>67627</v>
      </c>
      <c r="F86">
        <f t="shared" si="1"/>
        <v>1038</v>
      </c>
      <c r="G86" s="141" t="s">
        <v>1430</v>
      </c>
      <c r="H86" s="2" t="s">
        <v>14</v>
      </c>
      <c r="I86" s="2" t="s">
        <v>531</v>
      </c>
      <c r="J86" s="112">
        <v>84</v>
      </c>
      <c r="K86" s="68" t="s">
        <v>15</v>
      </c>
      <c r="L86" s="2"/>
      <c r="M86" s="33" t="s">
        <v>1402</v>
      </c>
    </row>
    <row r="87" spans="1:13">
      <c r="A87" s="151">
        <v>85</v>
      </c>
      <c r="B87" s="112">
        <v>85</v>
      </c>
      <c r="C87" s="92" t="s">
        <v>9</v>
      </c>
      <c r="D87" s="68">
        <v>67624</v>
      </c>
      <c r="E87" s="68">
        <v>68880</v>
      </c>
      <c r="F87">
        <f t="shared" si="1"/>
        <v>1257</v>
      </c>
      <c r="G87" s="92" t="s">
        <v>12</v>
      </c>
      <c r="H87" s="2" t="s">
        <v>14</v>
      </c>
      <c r="I87" s="2" t="s">
        <v>12</v>
      </c>
      <c r="J87" s="112">
        <v>85</v>
      </c>
      <c r="K87" s="68" t="s">
        <v>326</v>
      </c>
      <c r="L87" s="2" t="s">
        <v>1483</v>
      </c>
    </row>
    <row r="88" spans="1:13">
      <c r="A88" s="151">
        <v>86</v>
      </c>
      <c r="B88" s="112">
        <v>86</v>
      </c>
      <c r="C88" s="92" t="s">
        <v>9</v>
      </c>
      <c r="D88" s="68">
        <v>68880</v>
      </c>
      <c r="E88" s="68">
        <v>69377</v>
      </c>
      <c r="F88">
        <f t="shared" si="1"/>
        <v>498</v>
      </c>
      <c r="G88" s="92" t="s">
        <v>12</v>
      </c>
      <c r="H88" s="2" t="s">
        <v>14</v>
      </c>
      <c r="I88" s="2" t="s">
        <v>531</v>
      </c>
      <c r="J88" s="112">
        <v>86</v>
      </c>
      <c r="K88" s="75" t="s">
        <v>329</v>
      </c>
      <c r="L88" s="2"/>
      <c r="M88" s="11"/>
    </row>
    <row r="89" spans="1:13">
      <c r="A89" s="151">
        <v>87</v>
      </c>
      <c r="B89" s="112">
        <v>87</v>
      </c>
      <c r="C89" s="92" t="s">
        <v>9</v>
      </c>
      <c r="D89" s="55">
        <v>69433</v>
      </c>
      <c r="E89" s="55">
        <v>69756</v>
      </c>
      <c r="F89">
        <f t="shared" si="1"/>
        <v>324</v>
      </c>
      <c r="G89" s="92" t="s">
        <v>12</v>
      </c>
      <c r="H89" s="2" t="s">
        <v>14</v>
      </c>
      <c r="I89" s="2" t="s">
        <v>12</v>
      </c>
      <c r="J89" s="112">
        <v>87</v>
      </c>
      <c r="K89" s="76" t="s">
        <v>336</v>
      </c>
      <c r="L89" s="2"/>
      <c r="M89" s="11"/>
    </row>
    <row r="90" spans="1:13">
      <c r="A90" s="151">
        <v>88</v>
      </c>
      <c r="B90" s="112">
        <v>88</v>
      </c>
      <c r="C90" s="92" t="s">
        <v>9</v>
      </c>
      <c r="D90" s="55">
        <v>69770</v>
      </c>
      <c r="E90" s="55">
        <v>70168</v>
      </c>
      <c r="F90">
        <f t="shared" si="1"/>
        <v>399</v>
      </c>
      <c r="G90" s="97"/>
      <c r="H90" s="2" t="s">
        <v>14</v>
      </c>
      <c r="I90" s="2" t="s">
        <v>12</v>
      </c>
      <c r="J90" s="112">
        <v>88</v>
      </c>
      <c r="K90" s="55" t="s">
        <v>15</v>
      </c>
      <c r="L90" s="2"/>
      <c r="M90" s="11"/>
    </row>
    <row r="91" spans="1:13">
      <c r="A91" s="151">
        <v>89</v>
      </c>
      <c r="B91" s="112">
        <v>89</v>
      </c>
      <c r="C91" s="92" t="s">
        <v>9</v>
      </c>
      <c r="D91" s="55">
        <v>70168</v>
      </c>
      <c r="E91" s="55">
        <v>70959</v>
      </c>
      <c r="F91">
        <f t="shared" si="1"/>
        <v>792</v>
      </c>
      <c r="G91" s="92" t="s">
        <v>339</v>
      </c>
      <c r="H91" s="2" t="s">
        <v>14</v>
      </c>
      <c r="I91" s="2" t="s">
        <v>12</v>
      </c>
      <c r="J91" s="112">
        <v>89</v>
      </c>
      <c r="K91" s="74" t="s">
        <v>343</v>
      </c>
      <c r="L91" s="2"/>
      <c r="M91" s="11"/>
    </row>
    <row r="92" spans="1:13">
      <c r="A92" s="151">
        <v>90</v>
      </c>
      <c r="B92" s="112">
        <v>90</v>
      </c>
      <c r="C92" s="92" t="s">
        <v>9</v>
      </c>
      <c r="D92" s="55">
        <v>70969</v>
      </c>
      <c r="E92" s="55">
        <v>72213</v>
      </c>
      <c r="F92">
        <f t="shared" si="1"/>
        <v>1245</v>
      </c>
      <c r="G92" s="92" t="s">
        <v>339</v>
      </c>
      <c r="H92" s="2" t="s">
        <v>14</v>
      </c>
      <c r="I92" s="2" t="s">
        <v>12</v>
      </c>
      <c r="J92" s="112">
        <v>90</v>
      </c>
      <c r="K92" s="74" t="s">
        <v>349</v>
      </c>
      <c r="L92" s="2"/>
      <c r="M92" s="11"/>
    </row>
    <row r="93" spans="1:13">
      <c r="A93" s="151">
        <v>91</v>
      </c>
      <c r="B93" s="112">
        <v>91</v>
      </c>
      <c r="C93" s="92" t="s">
        <v>9</v>
      </c>
      <c r="D93" s="55">
        <v>72203</v>
      </c>
      <c r="E93" s="55">
        <v>73294</v>
      </c>
      <c r="F93">
        <f t="shared" si="1"/>
        <v>1092</v>
      </c>
      <c r="G93" s="92" t="s">
        <v>339</v>
      </c>
      <c r="H93" s="2" t="s">
        <v>14</v>
      </c>
      <c r="I93" s="2" t="s">
        <v>12</v>
      </c>
      <c r="J93" s="112">
        <v>91</v>
      </c>
      <c r="K93" s="55" t="s">
        <v>357</v>
      </c>
      <c r="L93" s="2"/>
      <c r="M93" s="11"/>
    </row>
    <row r="94" spans="1:13">
      <c r="A94" s="151">
        <v>92</v>
      </c>
      <c r="B94" s="112">
        <v>92</v>
      </c>
      <c r="C94" s="92" t="s">
        <v>9</v>
      </c>
      <c r="D94" s="55">
        <v>73284</v>
      </c>
      <c r="E94" s="55">
        <v>73421</v>
      </c>
      <c r="F94">
        <f t="shared" si="1"/>
        <v>138</v>
      </c>
      <c r="G94" s="92" t="s">
        <v>339</v>
      </c>
      <c r="H94" s="2" t="s">
        <v>14</v>
      </c>
      <c r="I94" s="2" t="s">
        <v>531</v>
      </c>
      <c r="J94" s="112">
        <v>92</v>
      </c>
      <c r="K94" s="55" t="s">
        <v>15</v>
      </c>
      <c r="L94" s="2"/>
      <c r="M94" s="11"/>
    </row>
    <row r="95" spans="1:13">
      <c r="A95" s="151">
        <v>93</v>
      </c>
      <c r="B95" s="112">
        <v>93</v>
      </c>
      <c r="C95" s="92" t="s">
        <v>9</v>
      </c>
      <c r="D95" s="55">
        <v>73402</v>
      </c>
      <c r="E95" s="55">
        <v>73989</v>
      </c>
      <c r="F95">
        <f t="shared" si="1"/>
        <v>588</v>
      </c>
      <c r="G95" s="92" t="s">
        <v>339</v>
      </c>
      <c r="H95" s="2" t="s">
        <v>14</v>
      </c>
      <c r="I95" s="2" t="s">
        <v>12</v>
      </c>
      <c r="J95" s="112">
        <v>93</v>
      </c>
      <c r="K95" s="74" t="s">
        <v>365</v>
      </c>
      <c r="L95" s="2"/>
      <c r="M95" s="11"/>
    </row>
    <row r="96" spans="1:13">
      <c r="A96" s="151">
        <v>94</v>
      </c>
      <c r="B96" s="112">
        <v>94</v>
      </c>
      <c r="C96" s="92" t="s">
        <v>9</v>
      </c>
      <c r="D96" s="57">
        <v>74069</v>
      </c>
      <c r="E96" s="57">
        <v>74923</v>
      </c>
      <c r="F96">
        <f t="shared" si="1"/>
        <v>855</v>
      </c>
      <c r="G96" s="92" t="s">
        <v>12</v>
      </c>
      <c r="H96" s="2" t="s">
        <v>14</v>
      </c>
      <c r="I96" s="2" t="s">
        <v>12</v>
      </c>
      <c r="J96" s="112">
        <v>94</v>
      </c>
      <c r="K96" s="57" t="s">
        <v>1313</v>
      </c>
      <c r="L96" s="2"/>
      <c r="M96" s="11"/>
    </row>
    <row r="97" spans="1:13">
      <c r="A97" s="151">
        <v>95</v>
      </c>
      <c r="B97" s="112">
        <v>95</v>
      </c>
      <c r="C97" s="92" t="s">
        <v>9</v>
      </c>
      <c r="D97" s="57">
        <v>74979</v>
      </c>
      <c r="E97" s="57">
        <v>78152</v>
      </c>
      <c r="F97">
        <f t="shared" si="1"/>
        <v>3174</v>
      </c>
      <c r="G97" s="92" t="s">
        <v>12</v>
      </c>
      <c r="H97" s="2" t="s">
        <v>14</v>
      </c>
      <c r="I97" s="2" t="s">
        <v>12</v>
      </c>
      <c r="J97" s="112">
        <v>95</v>
      </c>
      <c r="K97" s="86" t="s">
        <v>376</v>
      </c>
      <c r="L97" s="2"/>
      <c r="M97" s="11"/>
    </row>
    <row r="98" spans="1:13">
      <c r="A98" s="151">
        <v>96</v>
      </c>
      <c r="B98" s="112">
        <v>96</v>
      </c>
      <c r="C98" s="92" t="s">
        <v>9</v>
      </c>
      <c r="D98" s="40">
        <v>78248</v>
      </c>
      <c r="E98" s="40">
        <v>79381</v>
      </c>
      <c r="F98">
        <f t="shared" si="1"/>
        <v>1134</v>
      </c>
      <c r="G98" s="92" t="s">
        <v>12</v>
      </c>
      <c r="H98" s="2" t="s">
        <v>14</v>
      </c>
      <c r="I98" s="2" t="s">
        <v>12</v>
      </c>
      <c r="J98" s="112">
        <v>96</v>
      </c>
      <c r="K98" s="83" t="s">
        <v>384</v>
      </c>
      <c r="L98" s="2"/>
      <c r="M98" s="11"/>
    </row>
    <row r="99" spans="1:13">
      <c r="A99" s="151">
        <v>97</v>
      </c>
      <c r="B99" s="112">
        <v>97</v>
      </c>
      <c r="C99" s="94" t="s">
        <v>9</v>
      </c>
      <c r="D99" s="41">
        <v>79368</v>
      </c>
      <c r="E99" s="41">
        <v>79865</v>
      </c>
      <c r="F99">
        <f t="shared" si="1"/>
        <v>498</v>
      </c>
      <c r="G99" s="141" t="s">
        <v>1432</v>
      </c>
      <c r="H99" s="4" t="s">
        <v>14</v>
      </c>
      <c r="I99" s="4" t="s">
        <v>531</v>
      </c>
      <c r="J99" s="112">
        <v>97</v>
      </c>
      <c r="K99" s="88" t="s">
        <v>392</v>
      </c>
      <c r="L99" s="4"/>
      <c r="M99" s="65"/>
    </row>
    <row r="100" spans="1:13">
      <c r="A100" s="151">
        <v>98</v>
      </c>
      <c r="B100" s="112">
        <v>98</v>
      </c>
      <c r="C100" s="92" t="s">
        <v>9</v>
      </c>
      <c r="D100" s="40">
        <v>79852</v>
      </c>
      <c r="E100" s="40">
        <v>80628</v>
      </c>
      <c r="F100">
        <f t="shared" si="1"/>
        <v>777</v>
      </c>
      <c r="G100" s="92" t="s">
        <v>12</v>
      </c>
      <c r="H100" s="2" t="s">
        <v>14</v>
      </c>
      <c r="I100" s="2" t="s">
        <v>12</v>
      </c>
      <c r="J100" s="112">
        <v>98</v>
      </c>
      <c r="K100" s="83" t="s">
        <v>399</v>
      </c>
      <c r="L100" s="2"/>
      <c r="M100" s="2" t="s">
        <v>1323</v>
      </c>
    </row>
    <row r="101" spans="1:13">
      <c r="A101" s="151">
        <v>99</v>
      </c>
      <c r="B101" s="112">
        <v>99</v>
      </c>
      <c r="C101" s="92" t="s">
        <v>9</v>
      </c>
      <c r="D101" s="40">
        <v>80625</v>
      </c>
      <c r="E101" s="40">
        <v>81104</v>
      </c>
      <c r="F101">
        <f t="shared" si="1"/>
        <v>480</v>
      </c>
      <c r="G101" s="92" t="s">
        <v>12</v>
      </c>
      <c r="H101" s="2" t="s">
        <v>14</v>
      </c>
      <c r="I101" s="2" t="s">
        <v>531</v>
      </c>
      <c r="J101" s="112">
        <v>99</v>
      </c>
      <c r="K101" s="89" t="s">
        <v>1326</v>
      </c>
      <c r="L101" s="2"/>
      <c r="M101" s="11"/>
    </row>
    <row r="102" spans="1:13">
      <c r="A102" s="151">
        <v>100</v>
      </c>
      <c r="B102" s="112">
        <v>100</v>
      </c>
      <c r="C102" s="92" t="s">
        <v>9</v>
      </c>
      <c r="D102" s="40">
        <v>81104</v>
      </c>
      <c r="E102" s="40">
        <v>81811</v>
      </c>
      <c r="F102">
        <f t="shared" si="1"/>
        <v>708</v>
      </c>
      <c r="G102" s="92" t="s">
        <v>12</v>
      </c>
      <c r="H102" s="2" t="s">
        <v>14</v>
      </c>
      <c r="I102" s="2" t="s">
        <v>12</v>
      </c>
      <c r="J102" s="112">
        <v>100</v>
      </c>
      <c r="K102" s="40" t="s">
        <v>15</v>
      </c>
      <c r="L102" s="2"/>
      <c r="M102" s="11"/>
    </row>
    <row r="103" spans="1:13">
      <c r="A103" s="151">
        <v>101</v>
      </c>
      <c r="B103" s="112">
        <v>101</v>
      </c>
      <c r="C103" s="92" t="s">
        <v>9</v>
      </c>
      <c r="D103" s="46">
        <v>81814</v>
      </c>
      <c r="E103" s="46">
        <v>82272</v>
      </c>
      <c r="F103">
        <f t="shared" si="1"/>
        <v>459</v>
      </c>
      <c r="G103" s="92" t="s">
        <v>12</v>
      </c>
      <c r="H103" s="2" t="s">
        <v>14</v>
      </c>
      <c r="I103" s="36" t="s">
        <v>339</v>
      </c>
      <c r="J103" s="112">
        <v>101</v>
      </c>
      <c r="K103" s="46" t="s">
        <v>413</v>
      </c>
      <c r="L103" s="36" t="s">
        <v>1480</v>
      </c>
      <c r="M103" s="11"/>
    </row>
    <row r="104" spans="1:13">
      <c r="A104" s="151">
        <v>102</v>
      </c>
      <c r="B104" s="112">
        <v>102</v>
      </c>
      <c r="C104" s="92" t="s">
        <v>9</v>
      </c>
      <c r="D104" s="46">
        <v>82324</v>
      </c>
      <c r="E104" s="46">
        <v>82566</v>
      </c>
      <c r="F104">
        <f t="shared" si="1"/>
        <v>243</v>
      </c>
      <c r="G104" s="92" t="s">
        <v>12</v>
      </c>
      <c r="H104" s="2" t="s">
        <v>14</v>
      </c>
      <c r="I104" s="2" t="s">
        <v>12</v>
      </c>
      <c r="J104" s="112">
        <v>102</v>
      </c>
      <c r="K104" s="46" t="s">
        <v>15</v>
      </c>
      <c r="L104" s="2"/>
      <c r="M104" s="11"/>
    </row>
    <row r="105" spans="1:13">
      <c r="A105" s="151">
        <v>103</v>
      </c>
      <c r="B105" s="112">
        <v>103</v>
      </c>
      <c r="C105" s="92" t="s">
        <v>9</v>
      </c>
      <c r="D105" s="46">
        <v>82580</v>
      </c>
      <c r="E105" s="46">
        <v>83299</v>
      </c>
      <c r="F105">
        <f t="shared" si="1"/>
        <v>720</v>
      </c>
      <c r="G105" s="92" t="s">
        <v>12</v>
      </c>
      <c r="H105" s="2" t="s">
        <v>14</v>
      </c>
      <c r="I105" s="2" t="s">
        <v>12</v>
      </c>
      <c r="J105" s="112">
        <v>103</v>
      </c>
      <c r="K105" s="46" t="s">
        <v>421</v>
      </c>
      <c r="L105" s="2"/>
      <c r="M105" s="66"/>
    </row>
    <row r="106" spans="1:13">
      <c r="A106" s="151">
        <v>104</v>
      </c>
      <c r="B106" s="112">
        <v>104</v>
      </c>
      <c r="C106" s="92" t="s">
        <v>9</v>
      </c>
      <c r="D106" s="46">
        <v>83299</v>
      </c>
      <c r="E106" s="46">
        <v>84198</v>
      </c>
      <c r="F106">
        <f t="shared" si="1"/>
        <v>900</v>
      </c>
      <c r="G106" s="92" t="s">
        <v>12</v>
      </c>
      <c r="H106" s="2" t="s">
        <v>14</v>
      </c>
      <c r="I106" s="2" t="s">
        <v>531</v>
      </c>
      <c r="J106" s="112">
        <v>104</v>
      </c>
      <c r="K106" s="46" t="s">
        <v>15</v>
      </c>
      <c r="L106" s="2"/>
      <c r="M106" s="11"/>
    </row>
    <row r="107" spans="1:13">
      <c r="A107" s="151">
        <v>105</v>
      </c>
      <c r="B107" s="112">
        <v>105</v>
      </c>
      <c r="C107" s="92" t="s">
        <v>9</v>
      </c>
      <c r="D107" s="68">
        <v>84250</v>
      </c>
      <c r="E107" s="68">
        <v>85230</v>
      </c>
      <c r="F107">
        <f t="shared" si="1"/>
        <v>981</v>
      </c>
      <c r="G107" s="92" t="s">
        <v>12</v>
      </c>
      <c r="H107" s="2" t="s">
        <v>14</v>
      </c>
      <c r="I107" s="2" t="s">
        <v>531</v>
      </c>
      <c r="J107" s="112">
        <v>105</v>
      </c>
      <c r="K107" s="68" t="s">
        <v>15</v>
      </c>
      <c r="L107" s="2"/>
      <c r="M107" s="11"/>
    </row>
    <row r="108" spans="1:13">
      <c r="A108" s="151">
        <v>106</v>
      </c>
      <c r="B108" s="112">
        <v>106</v>
      </c>
      <c r="C108" s="92" t="s">
        <v>9</v>
      </c>
      <c r="D108" s="68">
        <v>85239</v>
      </c>
      <c r="E108" s="68">
        <v>85667</v>
      </c>
      <c r="F108">
        <f t="shared" si="1"/>
        <v>429</v>
      </c>
      <c r="G108" s="92" t="s">
        <v>12</v>
      </c>
      <c r="H108" s="2" t="s">
        <v>14</v>
      </c>
      <c r="I108" s="2" t="s">
        <v>12</v>
      </c>
      <c r="J108" s="112">
        <v>106</v>
      </c>
      <c r="K108" s="68" t="s">
        <v>15</v>
      </c>
      <c r="L108" s="2"/>
      <c r="M108" s="11"/>
    </row>
    <row r="109" spans="1:13">
      <c r="A109" s="151">
        <v>107</v>
      </c>
      <c r="B109" s="112">
        <v>107</v>
      </c>
      <c r="C109" s="92" t="s">
        <v>9</v>
      </c>
      <c r="D109" s="68">
        <v>85667</v>
      </c>
      <c r="E109" s="68">
        <v>85882</v>
      </c>
      <c r="F109">
        <f t="shared" si="1"/>
        <v>216</v>
      </c>
      <c r="G109" s="92" t="s">
        <v>12</v>
      </c>
      <c r="H109" s="14" t="s">
        <v>14</v>
      </c>
      <c r="I109" s="2" t="s">
        <v>531</v>
      </c>
      <c r="J109" s="112">
        <v>107</v>
      </c>
      <c r="K109" s="68" t="s">
        <v>15</v>
      </c>
      <c r="L109" s="2"/>
      <c r="M109" s="11"/>
    </row>
    <row r="110" spans="1:13">
      <c r="A110" s="151">
        <v>108</v>
      </c>
      <c r="B110" s="112">
        <v>108</v>
      </c>
      <c r="C110" s="92" t="s">
        <v>9</v>
      </c>
      <c r="D110" s="68">
        <v>85863</v>
      </c>
      <c r="E110" s="68">
        <v>86219</v>
      </c>
      <c r="F110">
        <f t="shared" si="1"/>
        <v>357</v>
      </c>
      <c r="G110" s="92" t="s">
        <v>12</v>
      </c>
      <c r="H110" s="14" t="s">
        <v>14</v>
      </c>
      <c r="I110" s="2" t="s">
        <v>12</v>
      </c>
      <c r="J110" s="112">
        <v>108</v>
      </c>
      <c r="K110" s="68" t="s">
        <v>437</v>
      </c>
      <c r="L110" s="2"/>
      <c r="M110" s="11"/>
    </row>
    <row r="111" spans="1:13" ht="48">
      <c r="A111" s="151">
        <v>109</v>
      </c>
      <c r="B111" s="112">
        <v>109</v>
      </c>
      <c r="C111" s="92" t="s">
        <v>9</v>
      </c>
      <c r="D111" s="73">
        <v>86229</v>
      </c>
      <c r="E111" s="73">
        <v>86663</v>
      </c>
      <c r="F111" s="2">
        <f t="shared" si="1"/>
        <v>435</v>
      </c>
      <c r="G111" s="169" t="s">
        <v>1298</v>
      </c>
      <c r="H111" s="15" t="s">
        <v>16</v>
      </c>
      <c r="I111" s="15" t="s">
        <v>531</v>
      </c>
      <c r="J111" s="112">
        <v>109</v>
      </c>
      <c r="K111" s="82" t="s">
        <v>78</v>
      </c>
      <c r="L111" s="15"/>
      <c r="M111" s="65"/>
    </row>
    <row r="112" spans="1:13">
      <c r="A112" s="151">
        <v>110</v>
      </c>
      <c r="B112" s="112">
        <v>110</v>
      </c>
      <c r="C112" s="92" t="s">
        <v>9</v>
      </c>
      <c r="D112" s="80">
        <v>86807</v>
      </c>
      <c r="E112" s="80">
        <v>87262</v>
      </c>
      <c r="F112" s="2">
        <f t="shared" si="1"/>
        <v>456</v>
      </c>
      <c r="G112" s="146" t="s">
        <v>1484</v>
      </c>
      <c r="H112" s="2" t="s">
        <v>14</v>
      </c>
      <c r="I112" s="2" t="s">
        <v>1371</v>
      </c>
      <c r="J112" s="112">
        <v>110</v>
      </c>
      <c r="K112" s="55" t="s">
        <v>1344</v>
      </c>
      <c r="L112" s="2" t="s">
        <v>1476</v>
      </c>
    </row>
    <row r="113" spans="1:13">
      <c r="A113" s="151">
        <v>111</v>
      </c>
      <c r="B113" s="112">
        <v>111</v>
      </c>
      <c r="C113" s="92" t="s">
        <v>9</v>
      </c>
      <c r="D113" s="55">
        <v>87278</v>
      </c>
      <c r="E113" s="55">
        <v>87592</v>
      </c>
      <c r="F113">
        <f t="shared" si="1"/>
        <v>315</v>
      </c>
      <c r="G113" s="92" t="s">
        <v>12</v>
      </c>
      <c r="H113" s="2" t="s">
        <v>14</v>
      </c>
      <c r="I113" s="5" t="s">
        <v>531</v>
      </c>
      <c r="J113" s="112">
        <v>111</v>
      </c>
      <c r="K113" s="55" t="s">
        <v>15</v>
      </c>
      <c r="L113" s="2" t="s">
        <v>1477</v>
      </c>
      <c r="M113" s="11"/>
    </row>
    <row r="114" spans="1:13">
      <c r="A114" s="151">
        <v>112</v>
      </c>
      <c r="B114" s="112">
        <v>112</v>
      </c>
      <c r="C114" s="92" t="s">
        <v>9</v>
      </c>
      <c r="D114" s="55">
        <v>87695</v>
      </c>
      <c r="E114" s="55">
        <v>88102</v>
      </c>
      <c r="F114">
        <f t="shared" si="1"/>
        <v>408</v>
      </c>
      <c r="G114" s="92" t="s">
        <v>12</v>
      </c>
      <c r="H114" s="2" t="s">
        <v>14</v>
      </c>
      <c r="I114" s="2" t="s">
        <v>12</v>
      </c>
      <c r="J114" s="112">
        <v>112</v>
      </c>
      <c r="K114" s="55" t="s">
        <v>449</v>
      </c>
      <c r="L114" s="2"/>
      <c r="M114" s="11"/>
    </row>
    <row r="115" spans="1:13">
      <c r="A115" s="151">
        <v>113</v>
      </c>
      <c r="B115" s="112">
        <v>113</v>
      </c>
      <c r="C115" s="92" t="s">
        <v>9</v>
      </c>
      <c r="D115" s="55">
        <v>88104</v>
      </c>
      <c r="E115" s="55">
        <v>88217</v>
      </c>
      <c r="F115" s="2">
        <f t="shared" si="1"/>
        <v>114</v>
      </c>
      <c r="G115" s="141" t="s">
        <v>1433</v>
      </c>
      <c r="H115" s="2" t="s">
        <v>14</v>
      </c>
      <c r="I115" s="2" t="s">
        <v>531</v>
      </c>
      <c r="J115" s="112">
        <v>113</v>
      </c>
      <c r="K115" s="55" t="s">
        <v>151</v>
      </c>
      <c r="L115" s="5"/>
      <c r="M115" s="66"/>
    </row>
    <row r="116" spans="1:13">
      <c r="A116" s="151">
        <v>114</v>
      </c>
      <c r="B116" s="112">
        <v>114</v>
      </c>
      <c r="C116" s="92" t="s">
        <v>9</v>
      </c>
      <c r="D116" s="55">
        <v>88210</v>
      </c>
      <c r="E116" s="55">
        <v>88503</v>
      </c>
      <c r="F116">
        <f t="shared" si="1"/>
        <v>294</v>
      </c>
      <c r="G116" s="92" t="s">
        <v>12</v>
      </c>
      <c r="H116" s="2" t="s">
        <v>14</v>
      </c>
      <c r="I116" s="2" t="s">
        <v>12</v>
      </c>
      <c r="J116" s="112">
        <v>114</v>
      </c>
      <c r="K116" s="55" t="s">
        <v>15</v>
      </c>
      <c r="L116" s="2"/>
      <c r="M116" s="11"/>
    </row>
    <row r="117" spans="1:13">
      <c r="A117" s="153" t="s">
        <v>1389</v>
      </c>
      <c r="B117" s="114"/>
      <c r="C117" s="98" t="s">
        <v>215</v>
      </c>
      <c r="D117" s="22">
        <v>88637</v>
      </c>
      <c r="E117" s="22">
        <v>88509</v>
      </c>
      <c r="F117" s="123">
        <f t="shared" si="1"/>
        <v>-127</v>
      </c>
      <c r="G117" s="147" t="s">
        <v>1434</v>
      </c>
      <c r="H117" s="22" t="s">
        <v>14</v>
      </c>
      <c r="I117" s="10" t="s">
        <v>531</v>
      </c>
      <c r="J117" s="114"/>
      <c r="K117" s="22" t="s">
        <v>1403</v>
      </c>
      <c r="L117" s="5"/>
      <c r="M117" s="66"/>
    </row>
    <row r="118" spans="1:13">
      <c r="A118" s="151">
        <v>116</v>
      </c>
      <c r="B118" s="112">
        <v>115</v>
      </c>
      <c r="C118" s="92" t="s">
        <v>9</v>
      </c>
      <c r="D118" s="55">
        <v>88594</v>
      </c>
      <c r="E118" s="55">
        <v>88845</v>
      </c>
      <c r="F118">
        <f t="shared" si="1"/>
        <v>252</v>
      </c>
      <c r="G118" s="58" t="s">
        <v>1435</v>
      </c>
      <c r="H118" s="2" t="s">
        <v>14</v>
      </c>
      <c r="I118" s="2" t="s">
        <v>531</v>
      </c>
      <c r="J118" s="112">
        <v>115</v>
      </c>
      <c r="K118" s="55" t="s">
        <v>15</v>
      </c>
      <c r="L118" s="2"/>
      <c r="M118" s="11"/>
    </row>
    <row r="119" spans="1:13">
      <c r="A119" s="151">
        <v>117</v>
      </c>
      <c r="B119" s="112">
        <v>116</v>
      </c>
      <c r="C119" s="92" t="s">
        <v>9</v>
      </c>
      <c r="D119" s="55">
        <v>88848</v>
      </c>
      <c r="E119" s="55">
        <v>89342</v>
      </c>
      <c r="F119">
        <f t="shared" si="1"/>
        <v>495</v>
      </c>
      <c r="G119" s="92" t="s">
        <v>12</v>
      </c>
      <c r="H119" s="2" t="s">
        <v>14</v>
      </c>
      <c r="I119" s="2" t="s">
        <v>531</v>
      </c>
      <c r="J119" s="112">
        <v>116</v>
      </c>
      <c r="K119" s="55" t="s">
        <v>461</v>
      </c>
      <c r="L119" s="2"/>
      <c r="M119" s="64"/>
    </row>
    <row r="120" spans="1:13">
      <c r="A120" s="151">
        <v>118</v>
      </c>
      <c r="B120" s="112">
        <v>117</v>
      </c>
      <c r="C120" s="92" t="s">
        <v>9</v>
      </c>
      <c r="D120" s="57">
        <v>89459</v>
      </c>
      <c r="E120" s="57">
        <v>89932</v>
      </c>
      <c r="F120">
        <f t="shared" si="1"/>
        <v>474</v>
      </c>
      <c r="G120" s="92" t="s">
        <v>12</v>
      </c>
      <c r="H120" s="2" t="s">
        <v>14</v>
      </c>
      <c r="I120" s="2" t="s">
        <v>531</v>
      </c>
      <c r="J120" s="112">
        <v>117</v>
      </c>
      <c r="K120" s="57" t="s">
        <v>15</v>
      </c>
      <c r="L120" s="2"/>
      <c r="M120" s="11"/>
    </row>
    <row r="121" spans="1:13">
      <c r="A121" s="151">
        <v>119</v>
      </c>
      <c r="B121" s="112">
        <v>118</v>
      </c>
      <c r="C121" s="92" t="s">
        <v>9</v>
      </c>
      <c r="D121" s="57">
        <v>89957</v>
      </c>
      <c r="E121" s="57">
        <v>90370</v>
      </c>
      <c r="F121">
        <f t="shared" si="1"/>
        <v>414</v>
      </c>
      <c r="G121" s="92" t="s">
        <v>12</v>
      </c>
      <c r="H121" s="2" t="s">
        <v>14</v>
      </c>
      <c r="I121" s="132" t="s">
        <v>531</v>
      </c>
      <c r="J121" s="112">
        <v>118</v>
      </c>
      <c r="K121" s="57" t="s">
        <v>15</v>
      </c>
      <c r="L121" s="2" t="s">
        <v>1357</v>
      </c>
    </row>
    <row r="122" spans="1:13">
      <c r="A122" s="151">
        <v>120</v>
      </c>
      <c r="B122" s="112">
        <v>119</v>
      </c>
      <c r="C122" s="92" t="s">
        <v>9</v>
      </c>
      <c r="D122" s="57">
        <v>90447</v>
      </c>
      <c r="E122" s="57">
        <v>90677</v>
      </c>
      <c r="F122">
        <f t="shared" si="1"/>
        <v>231</v>
      </c>
      <c r="G122" s="92" t="s">
        <v>12</v>
      </c>
      <c r="H122" s="2" t="s">
        <v>16</v>
      </c>
      <c r="I122" s="2" t="s">
        <v>531</v>
      </c>
      <c r="J122" s="112">
        <v>119</v>
      </c>
      <c r="K122" s="57" t="s">
        <v>441</v>
      </c>
      <c r="L122" s="2"/>
      <c r="M122" s="11"/>
    </row>
    <row r="123" spans="1:13">
      <c r="A123" s="154" t="s">
        <v>1436</v>
      </c>
      <c r="B123" s="97">
        <v>120</v>
      </c>
      <c r="C123" s="97" t="s">
        <v>9</v>
      </c>
      <c r="D123" s="120">
        <v>90656</v>
      </c>
      <c r="E123" s="120">
        <v>90760</v>
      </c>
      <c r="F123" s="5">
        <f t="shared" si="1"/>
        <v>105</v>
      </c>
      <c r="G123" s="97" t="s">
        <v>1448</v>
      </c>
      <c r="H123" s="5" t="s">
        <v>14</v>
      </c>
      <c r="I123" s="5" t="s">
        <v>541</v>
      </c>
      <c r="J123" s="97">
        <v>120</v>
      </c>
      <c r="K123" s="120" t="s">
        <v>15</v>
      </c>
      <c r="L123" s="5"/>
      <c r="M123" s="66"/>
    </row>
    <row r="124" spans="1:13">
      <c r="A124" s="151">
        <v>121</v>
      </c>
      <c r="B124" s="112">
        <v>121</v>
      </c>
      <c r="C124" s="92" t="s">
        <v>9</v>
      </c>
      <c r="D124" s="133">
        <v>90781</v>
      </c>
      <c r="E124" s="122">
        <v>91077</v>
      </c>
      <c r="F124" s="117">
        <f t="shared" si="1"/>
        <v>297</v>
      </c>
      <c r="G124" s="148" t="s">
        <v>1443</v>
      </c>
      <c r="H124" s="2" t="s">
        <v>14</v>
      </c>
      <c r="I124" s="2" t="s">
        <v>12</v>
      </c>
      <c r="J124" s="112">
        <v>121</v>
      </c>
      <c r="K124" s="57" t="s">
        <v>15</v>
      </c>
      <c r="L124" s="2"/>
      <c r="M124" s="11"/>
    </row>
    <row r="125" spans="1:13">
      <c r="A125" s="151">
        <v>122</v>
      </c>
      <c r="B125" s="112">
        <v>122</v>
      </c>
      <c r="C125" s="92" t="s">
        <v>9</v>
      </c>
      <c r="D125" s="57">
        <v>91233</v>
      </c>
      <c r="E125" s="57">
        <v>91598</v>
      </c>
      <c r="F125">
        <f t="shared" si="1"/>
        <v>366</v>
      </c>
      <c r="G125" s="92" t="s">
        <v>12</v>
      </c>
      <c r="H125" s="2" t="s">
        <v>14</v>
      </c>
      <c r="I125" s="2" t="s">
        <v>12</v>
      </c>
      <c r="J125" s="112">
        <v>123</v>
      </c>
      <c r="K125" s="57" t="s">
        <v>15</v>
      </c>
      <c r="L125" s="2"/>
      <c r="M125" s="11"/>
    </row>
    <row r="126" spans="1:13">
      <c r="A126" s="155" t="s">
        <v>1437</v>
      </c>
      <c r="B126" s="124">
        <v>123</v>
      </c>
      <c r="C126" s="97" t="s">
        <v>9</v>
      </c>
      <c r="D126" s="120">
        <v>91601</v>
      </c>
      <c r="E126" s="120">
        <v>91666</v>
      </c>
      <c r="F126" s="5">
        <f>E126-D126+1</f>
        <v>66</v>
      </c>
      <c r="G126" s="97" t="s">
        <v>1448</v>
      </c>
      <c r="H126" s="5" t="s">
        <v>14</v>
      </c>
      <c r="I126" s="5" t="s">
        <v>541</v>
      </c>
      <c r="J126" s="124">
        <v>122</v>
      </c>
      <c r="K126" s="120" t="s">
        <v>15</v>
      </c>
      <c r="L126" s="2"/>
      <c r="M126" s="11"/>
    </row>
    <row r="127" spans="1:13">
      <c r="A127" s="151">
        <v>123</v>
      </c>
      <c r="B127" s="112">
        <v>124</v>
      </c>
      <c r="C127" s="92" t="s">
        <v>9</v>
      </c>
      <c r="D127" s="40">
        <v>91833</v>
      </c>
      <c r="E127" s="40">
        <v>91982</v>
      </c>
      <c r="F127">
        <f t="shared" ref="F127:F143" si="2">E127-D127+1</f>
        <v>150</v>
      </c>
      <c r="G127" s="92" t="s">
        <v>12</v>
      </c>
      <c r="H127" s="2" t="s">
        <v>14</v>
      </c>
      <c r="I127" s="2" t="s">
        <v>12</v>
      </c>
      <c r="J127" s="112">
        <v>124</v>
      </c>
      <c r="K127" s="40" t="s">
        <v>15</v>
      </c>
      <c r="L127" s="2"/>
      <c r="M127" s="11"/>
    </row>
    <row r="128" spans="1:13">
      <c r="A128" s="151">
        <v>124</v>
      </c>
      <c r="B128" s="112">
        <v>125</v>
      </c>
      <c r="C128" s="92" t="s">
        <v>9</v>
      </c>
      <c r="D128" s="40">
        <v>92133</v>
      </c>
      <c r="E128" s="40">
        <v>93134</v>
      </c>
      <c r="F128">
        <f t="shared" si="2"/>
        <v>1002</v>
      </c>
      <c r="G128" s="92" t="s">
        <v>12</v>
      </c>
      <c r="H128" s="2" t="s">
        <v>14</v>
      </c>
      <c r="I128" s="2" t="s">
        <v>12</v>
      </c>
      <c r="J128" s="112">
        <v>125</v>
      </c>
      <c r="K128" s="40" t="s">
        <v>479</v>
      </c>
      <c r="L128" s="2" t="s">
        <v>1457</v>
      </c>
      <c r="M128" s="11"/>
    </row>
    <row r="129" spans="1:13">
      <c r="A129" s="151">
        <v>125</v>
      </c>
      <c r="B129" s="112">
        <v>126</v>
      </c>
      <c r="C129" s="92" t="s">
        <v>9</v>
      </c>
      <c r="D129" s="40">
        <v>93188</v>
      </c>
      <c r="E129" s="40">
        <v>93526</v>
      </c>
      <c r="F129">
        <f t="shared" si="2"/>
        <v>339</v>
      </c>
      <c r="G129" s="92" t="s">
        <v>12</v>
      </c>
      <c r="H129" s="2" t="s">
        <v>16</v>
      </c>
      <c r="I129" s="2" t="s">
        <v>531</v>
      </c>
      <c r="J129" s="112">
        <v>126</v>
      </c>
      <c r="K129" s="40" t="s">
        <v>441</v>
      </c>
      <c r="L129" s="2" t="s">
        <v>1456</v>
      </c>
    </row>
    <row r="130" spans="1:13">
      <c r="A130" s="151">
        <v>126</v>
      </c>
      <c r="B130" s="112">
        <v>127</v>
      </c>
      <c r="C130" s="92" t="s">
        <v>9</v>
      </c>
      <c r="D130" s="40">
        <v>93523</v>
      </c>
      <c r="E130" s="40">
        <v>94017</v>
      </c>
      <c r="F130">
        <f t="shared" si="2"/>
        <v>495</v>
      </c>
      <c r="G130" s="140" t="s">
        <v>1299</v>
      </c>
      <c r="H130" s="2" t="s">
        <v>14</v>
      </c>
      <c r="I130" s="2" t="s">
        <v>531</v>
      </c>
      <c r="J130" s="112">
        <v>127</v>
      </c>
      <c r="K130" s="40" t="s">
        <v>15</v>
      </c>
      <c r="L130" s="2"/>
    </row>
    <row r="131" spans="1:13">
      <c r="A131" s="151">
        <v>127</v>
      </c>
      <c r="B131" s="112">
        <v>128</v>
      </c>
      <c r="C131" s="92" t="s">
        <v>9</v>
      </c>
      <c r="D131" s="46">
        <v>94221</v>
      </c>
      <c r="E131" s="46">
        <v>96071</v>
      </c>
      <c r="F131">
        <f t="shared" si="2"/>
        <v>1851</v>
      </c>
      <c r="G131" s="92" t="s">
        <v>12</v>
      </c>
      <c r="H131" s="2" t="s">
        <v>14</v>
      </c>
      <c r="I131" s="40" t="s">
        <v>531</v>
      </c>
      <c r="J131" s="112">
        <v>128</v>
      </c>
      <c r="K131" s="46" t="s">
        <v>15</v>
      </c>
      <c r="L131" s="119" t="s">
        <v>1503</v>
      </c>
    </row>
    <row r="132" spans="1:13">
      <c r="A132" s="151">
        <v>128</v>
      </c>
      <c r="B132" s="112">
        <v>129</v>
      </c>
      <c r="C132" s="92" t="s">
        <v>9</v>
      </c>
      <c r="D132" s="46">
        <v>96146</v>
      </c>
      <c r="E132" s="46">
        <v>96520</v>
      </c>
      <c r="F132">
        <f t="shared" si="2"/>
        <v>375</v>
      </c>
      <c r="G132" s="140" t="s">
        <v>1300</v>
      </c>
      <c r="H132" s="2" t="s">
        <v>1452</v>
      </c>
      <c r="I132" s="132" t="s">
        <v>531</v>
      </c>
      <c r="J132" s="112">
        <v>129</v>
      </c>
      <c r="K132" s="46" t="s">
        <v>15</v>
      </c>
      <c r="L132" s="2" t="s">
        <v>1458</v>
      </c>
    </row>
    <row r="133" spans="1:13">
      <c r="A133" s="151">
        <v>129</v>
      </c>
      <c r="B133" s="112">
        <v>130</v>
      </c>
      <c r="C133" s="92" t="s">
        <v>9</v>
      </c>
      <c r="D133" s="68">
        <v>96714</v>
      </c>
      <c r="E133" s="68">
        <v>98393</v>
      </c>
      <c r="F133">
        <f t="shared" si="2"/>
        <v>1680</v>
      </c>
      <c r="G133" s="92" t="s">
        <v>12</v>
      </c>
      <c r="H133" s="2" t="s">
        <v>14</v>
      </c>
      <c r="I133" s="40" t="s">
        <v>531</v>
      </c>
      <c r="J133" s="112">
        <v>130</v>
      </c>
      <c r="K133" s="161" t="s">
        <v>15</v>
      </c>
      <c r="L133" s="119" t="s">
        <v>1504</v>
      </c>
    </row>
    <row r="134" spans="1:13">
      <c r="A134" s="151">
        <v>130</v>
      </c>
      <c r="B134" s="112">
        <v>131</v>
      </c>
      <c r="C134" s="92" t="s">
        <v>9</v>
      </c>
      <c r="D134" s="68">
        <v>98395</v>
      </c>
      <c r="E134" s="68">
        <v>98775</v>
      </c>
      <c r="F134">
        <f t="shared" si="2"/>
        <v>381</v>
      </c>
      <c r="G134" s="92" t="s">
        <v>12</v>
      </c>
      <c r="H134" s="2" t="s">
        <v>14</v>
      </c>
      <c r="I134" s="2" t="s">
        <v>1449</v>
      </c>
      <c r="J134" s="112">
        <v>131</v>
      </c>
      <c r="K134" s="68" t="s">
        <v>15</v>
      </c>
      <c r="L134" s="159" t="s">
        <v>1512</v>
      </c>
    </row>
    <row r="135" spans="1:13">
      <c r="A135" s="151">
        <v>131</v>
      </c>
      <c r="B135" s="112">
        <v>132</v>
      </c>
      <c r="C135" s="92" t="s">
        <v>9</v>
      </c>
      <c r="D135" s="68">
        <v>98786</v>
      </c>
      <c r="E135" s="68">
        <v>99136</v>
      </c>
      <c r="F135">
        <f t="shared" si="2"/>
        <v>351</v>
      </c>
      <c r="G135" s="92" t="s">
        <v>12</v>
      </c>
      <c r="H135" s="14" t="s">
        <v>14</v>
      </c>
      <c r="I135" s="2" t="s">
        <v>1450</v>
      </c>
      <c r="J135" s="112">
        <v>132</v>
      </c>
      <c r="K135" s="90" t="s">
        <v>15</v>
      </c>
      <c r="L135" s="159" t="s">
        <v>1505</v>
      </c>
    </row>
    <row r="136" spans="1:13">
      <c r="A136" s="151">
        <v>132</v>
      </c>
      <c r="B136" s="112">
        <v>133</v>
      </c>
      <c r="C136" s="92" t="s">
        <v>9</v>
      </c>
      <c r="D136" s="68">
        <v>99191</v>
      </c>
      <c r="E136" s="68">
        <v>99985</v>
      </c>
      <c r="F136">
        <f t="shared" si="2"/>
        <v>795</v>
      </c>
      <c r="G136" s="92" t="s">
        <v>12</v>
      </c>
      <c r="H136" s="25" t="s">
        <v>14</v>
      </c>
      <c r="I136" s="8" t="s">
        <v>12</v>
      </c>
      <c r="J136" s="112">
        <v>133</v>
      </c>
      <c r="K136" s="68" t="s">
        <v>1378</v>
      </c>
      <c r="L136" s="8"/>
    </row>
    <row r="137" spans="1:13">
      <c r="A137" s="151">
        <v>133</v>
      </c>
      <c r="B137" s="112">
        <v>134</v>
      </c>
      <c r="C137" s="92" t="s">
        <v>9</v>
      </c>
      <c r="D137" s="68">
        <v>99978</v>
      </c>
      <c r="E137" s="68">
        <v>101846</v>
      </c>
      <c r="F137">
        <f t="shared" si="2"/>
        <v>1869</v>
      </c>
      <c r="G137" s="92" t="s">
        <v>12</v>
      </c>
      <c r="H137" s="24" t="s">
        <v>14</v>
      </c>
      <c r="I137" s="53" t="s">
        <v>531</v>
      </c>
      <c r="J137" s="112">
        <v>134</v>
      </c>
      <c r="K137" s="68" t="s">
        <v>15</v>
      </c>
      <c r="L137" s="119" t="s">
        <v>1479</v>
      </c>
    </row>
    <row r="138" spans="1:13">
      <c r="A138" s="151">
        <v>134</v>
      </c>
      <c r="B138" s="112">
        <v>135</v>
      </c>
      <c r="C138" s="92" t="s">
        <v>9</v>
      </c>
      <c r="D138" s="68">
        <v>101855</v>
      </c>
      <c r="E138" s="68">
        <v>102646</v>
      </c>
      <c r="F138">
        <f t="shared" si="2"/>
        <v>792</v>
      </c>
      <c r="G138" s="92" t="s">
        <v>12</v>
      </c>
      <c r="H138" s="24" t="s">
        <v>14</v>
      </c>
      <c r="I138" s="5" t="s">
        <v>531</v>
      </c>
      <c r="J138" s="112">
        <v>135</v>
      </c>
      <c r="K138" s="68" t="s">
        <v>15</v>
      </c>
      <c r="L138" s="119" t="s">
        <v>1508</v>
      </c>
    </row>
    <row r="139" spans="1:13">
      <c r="A139" s="151">
        <v>135</v>
      </c>
      <c r="B139" s="112">
        <v>136</v>
      </c>
      <c r="C139" s="92" t="s">
        <v>9</v>
      </c>
      <c r="D139" s="68">
        <v>102646</v>
      </c>
      <c r="E139" s="68">
        <v>103443</v>
      </c>
      <c r="F139">
        <f t="shared" si="2"/>
        <v>798</v>
      </c>
      <c r="G139" s="92" t="s">
        <v>12</v>
      </c>
      <c r="H139" s="2" t="s">
        <v>14</v>
      </c>
      <c r="I139" s="2" t="s">
        <v>531</v>
      </c>
      <c r="J139" s="112">
        <v>136</v>
      </c>
      <c r="K139" s="68" t="s">
        <v>15</v>
      </c>
      <c r="L139" s="156"/>
    </row>
    <row r="140" spans="1:13">
      <c r="A140" s="151">
        <v>136</v>
      </c>
      <c r="B140" s="112">
        <v>137</v>
      </c>
      <c r="C140" s="92" t="s">
        <v>9</v>
      </c>
      <c r="D140" s="68">
        <v>103436</v>
      </c>
      <c r="E140" s="68">
        <v>104125</v>
      </c>
      <c r="F140">
        <f t="shared" si="2"/>
        <v>690</v>
      </c>
      <c r="G140" s="92" t="s">
        <v>12</v>
      </c>
      <c r="H140" s="2" t="s">
        <v>14</v>
      </c>
      <c r="I140" s="2" t="s">
        <v>1371</v>
      </c>
      <c r="J140" s="112">
        <v>137</v>
      </c>
      <c r="K140" s="68" t="s">
        <v>1383</v>
      </c>
      <c r="L140" s="119" t="s">
        <v>1510</v>
      </c>
    </row>
    <row r="141" spans="1:13">
      <c r="A141" s="151">
        <v>137</v>
      </c>
      <c r="B141" s="112">
        <v>138</v>
      </c>
      <c r="C141" s="92" t="s">
        <v>9</v>
      </c>
      <c r="D141" s="55">
        <v>104169</v>
      </c>
      <c r="E141" s="55">
        <v>105656</v>
      </c>
      <c r="F141">
        <f t="shared" si="2"/>
        <v>1488</v>
      </c>
      <c r="G141" s="92" t="s">
        <v>12</v>
      </c>
      <c r="H141" s="2" t="s">
        <v>14</v>
      </c>
      <c r="I141" s="5" t="s">
        <v>531</v>
      </c>
      <c r="J141" s="112">
        <v>138</v>
      </c>
      <c r="K141" s="55" t="s">
        <v>1377</v>
      </c>
      <c r="L141" s="2" t="s">
        <v>1455</v>
      </c>
      <c r="M141" s="11"/>
    </row>
    <row r="142" spans="1:13">
      <c r="A142" s="151">
        <v>138</v>
      </c>
      <c r="B142" s="112">
        <v>139</v>
      </c>
      <c r="C142" s="92" t="s">
        <v>9</v>
      </c>
      <c r="D142" s="55">
        <v>105656</v>
      </c>
      <c r="E142" s="55">
        <v>105889</v>
      </c>
      <c r="F142">
        <f t="shared" si="2"/>
        <v>234</v>
      </c>
      <c r="G142" s="92" t="s">
        <v>12</v>
      </c>
      <c r="H142" s="2" t="s">
        <v>14</v>
      </c>
      <c r="I142" s="8" t="s">
        <v>12</v>
      </c>
      <c r="J142" s="112">
        <v>139</v>
      </c>
      <c r="K142" s="55" t="s">
        <v>1383</v>
      </c>
      <c r="L142" s="2" t="s">
        <v>1382</v>
      </c>
      <c r="M142" s="11"/>
    </row>
    <row r="143" spans="1:13">
      <c r="A143" s="151">
        <v>139</v>
      </c>
      <c r="B143" s="112">
        <v>140</v>
      </c>
      <c r="C143" s="92" t="s">
        <v>9</v>
      </c>
      <c r="D143" s="55">
        <v>105876</v>
      </c>
      <c r="E143" s="55">
        <v>106370</v>
      </c>
      <c r="F143">
        <f t="shared" si="2"/>
        <v>495</v>
      </c>
      <c r="G143" s="92" t="s">
        <v>12</v>
      </c>
      <c r="H143" s="2" t="s">
        <v>1386</v>
      </c>
      <c r="I143" s="5" t="s">
        <v>531</v>
      </c>
      <c r="J143" s="112">
        <v>140</v>
      </c>
      <c r="K143" s="55" t="s">
        <v>1441</v>
      </c>
      <c r="L143" s="2" t="s">
        <v>441</v>
      </c>
      <c r="M143" s="64"/>
    </row>
    <row r="144" spans="1:13">
      <c r="D144" s="2" t="s">
        <v>1475</v>
      </c>
      <c r="K144" s="2" t="s">
        <v>1475</v>
      </c>
      <c r="M144" s="11"/>
    </row>
    <row r="145" spans="13:13">
      <c r="M145" s="11"/>
    </row>
    <row r="146" spans="13:13">
      <c r="M146" s="11"/>
    </row>
    <row r="147" spans="13:13">
      <c r="M147" s="11"/>
    </row>
    <row r="148" spans="13:13">
      <c r="M148" s="11"/>
    </row>
    <row r="149" spans="13:13">
      <c r="M149" s="11"/>
    </row>
    <row r="150" spans="13:13">
      <c r="M150" s="11"/>
    </row>
    <row r="151" spans="13:13">
      <c r="M151" s="11"/>
    </row>
    <row r="152" spans="13:13">
      <c r="M152" s="11"/>
    </row>
    <row r="153" spans="13:13">
      <c r="M153" s="11"/>
    </row>
    <row r="154" spans="13:13">
      <c r="M154" s="11"/>
    </row>
    <row r="155" spans="13:13">
      <c r="M155" s="11"/>
    </row>
    <row r="156" spans="13:13">
      <c r="M156" s="11"/>
    </row>
    <row r="157" spans="13:13">
      <c r="M157" s="11"/>
    </row>
    <row r="158" spans="13:13">
      <c r="M158" s="11"/>
    </row>
    <row r="159" spans="13:13">
      <c r="M159" s="11"/>
    </row>
    <row r="160" spans="13:13">
      <c r="M160" s="11"/>
    </row>
    <row r="161" spans="13:13">
      <c r="M161" s="11"/>
    </row>
    <row r="162" spans="13:13">
      <c r="M162" s="11"/>
    </row>
    <row r="163" spans="13:13">
      <c r="M163" s="11"/>
    </row>
    <row r="164" spans="13:13">
      <c r="M164" s="11"/>
    </row>
    <row r="165" spans="13:13">
      <c r="M165" s="11"/>
    </row>
    <row r="166" spans="13:13">
      <c r="M166" s="11"/>
    </row>
    <row r="167" spans="13:13">
      <c r="M167" s="11"/>
    </row>
    <row r="168" spans="13:13">
      <c r="M168" s="11"/>
    </row>
    <row r="169" spans="13:13">
      <c r="M169" s="11"/>
    </row>
    <row r="170" spans="13:13">
      <c r="M170" s="11"/>
    </row>
    <row r="171" spans="13:13">
      <c r="M171" s="11"/>
    </row>
    <row r="172" spans="13:13">
      <c r="M172" s="11"/>
    </row>
    <row r="173" spans="13:13">
      <c r="M173" s="11"/>
    </row>
    <row r="174" spans="13:13">
      <c r="M174" s="11"/>
    </row>
    <row r="175" spans="13:13">
      <c r="M175" s="11"/>
    </row>
    <row r="176" spans="13:13">
      <c r="M176" s="11"/>
    </row>
    <row r="177" spans="13:13">
      <c r="M177" s="11"/>
    </row>
    <row r="178" spans="13:13">
      <c r="M178" s="11"/>
    </row>
    <row r="179" spans="13:13">
      <c r="M179" s="11"/>
    </row>
    <row r="180" spans="13:13">
      <c r="M180" s="11"/>
    </row>
    <row r="181" spans="13:13">
      <c r="M181" s="11"/>
    </row>
    <row r="182" spans="13:13">
      <c r="M182" s="11"/>
    </row>
    <row r="183" spans="13:13">
      <c r="M183" s="11"/>
    </row>
    <row r="184" spans="13:13">
      <c r="M184" s="11"/>
    </row>
    <row r="185" spans="13:13">
      <c r="M185" s="11"/>
    </row>
    <row r="186" spans="13:13">
      <c r="M186" s="11"/>
    </row>
    <row r="187" spans="13:13">
      <c r="M187" s="11"/>
    </row>
    <row r="188" spans="13:13">
      <c r="M188" s="11"/>
    </row>
    <row r="189" spans="13:13">
      <c r="M189" s="11"/>
    </row>
    <row r="190" spans="13:13">
      <c r="M190" s="11"/>
    </row>
    <row r="191" spans="13:13">
      <c r="M191" s="11"/>
    </row>
    <row r="192" spans="13:13">
      <c r="M192" s="11"/>
    </row>
    <row r="193" spans="13:13">
      <c r="M193" s="11"/>
    </row>
    <row r="194" spans="13:13">
      <c r="M194" s="11"/>
    </row>
    <row r="195" spans="13:13">
      <c r="M195" s="11"/>
    </row>
    <row r="196" spans="13:13">
      <c r="M196" s="11"/>
    </row>
    <row r="197" spans="13:13">
      <c r="M197" s="11"/>
    </row>
    <row r="198" spans="13:13">
      <c r="M198" s="11"/>
    </row>
    <row r="199" spans="13:13">
      <c r="M199" s="11"/>
    </row>
    <row r="200" spans="13:13">
      <c r="M200" s="11"/>
    </row>
    <row r="201" spans="13:13">
      <c r="M201" s="11"/>
    </row>
    <row r="202" spans="13:13">
      <c r="M202" s="11"/>
    </row>
    <row r="203" spans="13:13">
      <c r="M203" s="11"/>
    </row>
    <row r="204" spans="13:13">
      <c r="M204" s="11"/>
    </row>
    <row r="205" spans="13:13">
      <c r="M205" s="11"/>
    </row>
    <row r="206" spans="13:13">
      <c r="M206" s="11"/>
    </row>
    <row r="207" spans="13:13">
      <c r="M207" s="11"/>
    </row>
    <row r="208" spans="13:13">
      <c r="M208" s="11"/>
    </row>
    <row r="209" spans="13:13">
      <c r="M209" s="11"/>
    </row>
    <row r="210" spans="13:13">
      <c r="M210" s="11"/>
    </row>
    <row r="211" spans="13:13">
      <c r="M211" s="11"/>
    </row>
    <row r="212" spans="13:13">
      <c r="M212" s="11"/>
    </row>
    <row r="213" spans="13:13">
      <c r="M213" s="11"/>
    </row>
    <row r="214" spans="13:13">
      <c r="M214" s="11"/>
    </row>
    <row r="215" spans="13:13">
      <c r="M215" s="11"/>
    </row>
    <row r="216" spans="13:13">
      <c r="M216" s="11"/>
    </row>
    <row r="217" spans="13:13">
      <c r="M217" s="11"/>
    </row>
    <row r="218" spans="13:13">
      <c r="M218" s="11"/>
    </row>
    <row r="219" spans="13:13">
      <c r="M219" s="11"/>
    </row>
    <row r="220" spans="13:13">
      <c r="M220" s="11"/>
    </row>
    <row r="221" spans="13:13">
      <c r="M221" s="11"/>
    </row>
    <row r="222" spans="13:13">
      <c r="M222" s="11"/>
    </row>
    <row r="223" spans="13:13">
      <c r="M223" s="11"/>
    </row>
    <row r="224" spans="13:13">
      <c r="M224" s="11"/>
    </row>
    <row r="225" spans="13:13">
      <c r="M225" s="11"/>
    </row>
    <row r="226" spans="13:13">
      <c r="M226" s="11"/>
    </row>
    <row r="227" spans="13:13">
      <c r="M227" s="11"/>
    </row>
    <row r="228" spans="13:13">
      <c r="M228" s="11"/>
    </row>
    <row r="229" spans="13:13">
      <c r="M229" s="11"/>
    </row>
    <row r="230" spans="13:13">
      <c r="M230" s="11"/>
    </row>
    <row r="231" spans="13:13">
      <c r="M231" s="11"/>
    </row>
    <row r="232" spans="13:13">
      <c r="M232" s="11"/>
    </row>
    <row r="233" spans="13:13">
      <c r="M233" s="11"/>
    </row>
    <row r="234" spans="13:13">
      <c r="M234" s="11"/>
    </row>
    <row r="235" spans="13:13">
      <c r="M235" s="11"/>
    </row>
    <row r="236" spans="13:13">
      <c r="M236" s="11"/>
    </row>
    <row r="237" spans="13:13">
      <c r="M237" s="11"/>
    </row>
    <row r="238" spans="13:13">
      <c r="M238" s="11"/>
    </row>
    <row r="239" spans="13:13">
      <c r="M239" s="11"/>
    </row>
    <row r="240" spans="13:13">
      <c r="M240" s="11"/>
    </row>
    <row r="241" spans="13:13">
      <c r="M241" s="11"/>
    </row>
    <row r="242" spans="13:13">
      <c r="M242" s="11"/>
    </row>
    <row r="243" spans="13:13">
      <c r="M243" s="11"/>
    </row>
    <row r="244" spans="13:13">
      <c r="M244" s="11"/>
    </row>
    <row r="245" spans="13:13">
      <c r="M245" s="11"/>
    </row>
    <row r="246" spans="13:13">
      <c r="M246" s="11"/>
    </row>
    <row r="247" spans="13:13">
      <c r="M247" s="11"/>
    </row>
    <row r="248" spans="13:13">
      <c r="M248" s="11"/>
    </row>
    <row r="249" spans="13:13">
      <c r="M249" s="11"/>
    </row>
    <row r="250" spans="13:13">
      <c r="M250" s="11"/>
    </row>
    <row r="251" spans="13:13">
      <c r="M251" s="11"/>
    </row>
    <row r="252" spans="13:13">
      <c r="M252" s="11"/>
    </row>
    <row r="253" spans="13:13">
      <c r="M253" s="11"/>
    </row>
    <row r="254" spans="13:13">
      <c r="M254" s="11"/>
    </row>
    <row r="255" spans="13:13">
      <c r="M255" s="11"/>
    </row>
    <row r="256" spans="13:13">
      <c r="M256" s="11"/>
    </row>
    <row r="257" spans="13:13">
      <c r="M257" s="11"/>
    </row>
    <row r="258" spans="13:13">
      <c r="M258" s="11"/>
    </row>
    <row r="259" spans="13:13">
      <c r="M259" s="11"/>
    </row>
    <row r="260" spans="13:13">
      <c r="M260" s="11"/>
    </row>
    <row r="261" spans="13:13">
      <c r="M261" s="11"/>
    </row>
    <row r="262" spans="13:13">
      <c r="M262" s="11"/>
    </row>
    <row r="263" spans="13:13">
      <c r="M263" s="11"/>
    </row>
    <row r="264" spans="13:13">
      <c r="M264" s="11"/>
    </row>
    <row r="265" spans="13:13">
      <c r="M265" s="11"/>
    </row>
    <row r="266" spans="13:13">
      <c r="M266" s="11"/>
    </row>
    <row r="267" spans="13:13">
      <c r="M267" s="11"/>
    </row>
    <row r="268" spans="13:13">
      <c r="M268" s="11"/>
    </row>
    <row r="269" spans="13:13">
      <c r="M269" s="11"/>
    </row>
    <row r="270" spans="13:13">
      <c r="M270" s="11"/>
    </row>
    <row r="271" spans="13:13">
      <c r="M271" s="11"/>
    </row>
    <row r="272" spans="13:13">
      <c r="M272" s="11"/>
    </row>
    <row r="273" spans="13:13">
      <c r="M273" s="11"/>
    </row>
    <row r="274" spans="13:13">
      <c r="M274" s="11"/>
    </row>
    <row r="275" spans="13:13">
      <c r="M275" s="11"/>
    </row>
    <row r="276" spans="13:13">
      <c r="M276" s="11"/>
    </row>
    <row r="277" spans="13:13">
      <c r="M277" s="11"/>
    </row>
    <row r="278" spans="13:13">
      <c r="M278" s="11"/>
    </row>
    <row r="279" spans="13:13">
      <c r="M279" s="11"/>
    </row>
    <row r="280" spans="13:13">
      <c r="M280" s="11"/>
    </row>
    <row r="281" spans="13:13">
      <c r="M281" s="11"/>
    </row>
    <row r="282" spans="13:13">
      <c r="M282" s="11"/>
    </row>
    <row r="283" spans="13:13">
      <c r="M283" s="11"/>
    </row>
    <row r="284" spans="13:13">
      <c r="M284" s="11"/>
    </row>
    <row r="285" spans="13:13">
      <c r="M285" s="11"/>
    </row>
    <row r="286" spans="13:13">
      <c r="M286" s="11"/>
    </row>
    <row r="287" spans="13:13">
      <c r="M287" s="11"/>
    </row>
    <row r="288" spans="13:13">
      <c r="M288" s="11"/>
    </row>
    <row r="289" spans="13:13">
      <c r="M289" s="11"/>
    </row>
    <row r="290" spans="13:13">
      <c r="M290" s="11"/>
    </row>
    <row r="291" spans="13:13">
      <c r="M291" s="11"/>
    </row>
    <row r="292" spans="13:13">
      <c r="M292" s="11"/>
    </row>
    <row r="293" spans="13:13">
      <c r="M293" s="11"/>
    </row>
    <row r="294" spans="13:13">
      <c r="M294" s="11"/>
    </row>
    <row r="295" spans="13:13">
      <c r="M295" s="11"/>
    </row>
    <row r="296" spans="13:13">
      <c r="M296" s="11"/>
    </row>
    <row r="297" spans="13:13">
      <c r="M297" s="11"/>
    </row>
    <row r="298" spans="13:13">
      <c r="M298" s="11"/>
    </row>
    <row r="299" spans="13:13">
      <c r="M299" s="11"/>
    </row>
    <row r="300" spans="13:13">
      <c r="M300" s="11"/>
    </row>
    <row r="301" spans="13:13">
      <c r="M301" s="11"/>
    </row>
    <row r="302" spans="13:13">
      <c r="M302" s="11"/>
    </row>
    <row r="303" spans="13:13">
      <c r="M303" s="11"/>
    </row>
    <row r="304" spans="13:13">
      <c r="M304" s="11"/>
    </row>
    <row r="305" spans="13:13">
      <c r="M305" s="11"/>
    </row>
    <row r="306" spans="13:13">
      <c r="M306" s="11"/>
    </row>
    <row r="307" spans="13:13">
      <c r="M307" s="11"/>
    </row>
    <row r="308" spans="13:13">
      <c r="M308" s="11"/>
    </row>
    <row r="309" spans="13:13">
      <c r="M309" s="11"/>
    </row>
    <row r="310" spans="13:13">
      <c r="M310" s="11"/>
    </row>
    <row r="311" spans="13:13">
      <c r="M311" s="11"/>
    </row>
    <row r="312" spans="13:13">
      <c r="M312" s="11"/>
    </row>
    <row r="313" spans="13:13">
      <c r="M313" s="11"/>
    </row>
    <row r="314" spans="13:13">
      <c r="M314" s="11"/>
    </row>
    <row r="315" spans="13:13">
      <c r="M315" s="11"/>
    </row>
    <row r="316" spans="13:13">
      <c r="M316" s="11"/>
    </row>
    <row r="317" spans="13:13">
      <c r="M317" s="11"/>
    </row>
    <row r="318" spans="13:13">
      <c r="M318" s="11"/>
    </row>
    <row r="319" spans="13:13">
      <c r="M319" s="11"/>
    </row>
    <row r="320" spans="13:13">
      <c r="M320" s="11"/>
    </row>
    <row r="321" spans="13:13">
      <c r="M321" s="11"/>
    </row>
    <row r="322" spans="13:13">
      <c r="M322" s="11"/>
    </row>
    <row r="323" spans="13:13">
      <c r="M323" s="11"/>
    </row>
    <row r="324" spans="13:13">
      <c r="M324" s="11"/>
    </row>
    <row r="325" spans="13:13">
      <c r="M325" s="11"/>
    </row>
    <row r="326" spans="13:13">
      <c r="M326" s="11"/>
    </row>
    <row r="327" spans="13:13">
      <c r="M327" s="11"/>
    </row>
    <row r="328" spans="13:13">
      <c r="M328" s="11"/>
    </row>
    <row r="329" spans="13:13">
      <c r="M329" s="11"/>
    </row>
    <row r="330" spans="13:13">
      <c r="M330" s="11"/>
    </row>
    <row r="331" spans="13:13">
      <c r="M331" s="11"/>
    </row>
    <row r="332" spans="13:13">
      <c r="M332" s="11"/>
    </row>
    <row r="333" spans="13:13">
      <c r="M333" s="11"/>
    </row>
    <row r="334" spans="13:13">
      <c r="M334" s="11"/>
    </row>
    <row r="335" spans="13:13">
      <c r="M335" s="11"/>
    </row>
    <row r="336" spans="13:13">
      <c r="M336" s="11"/>
    </row>
    <row r="337" spans="13:13">
      <c r="M337" s="11"/>
    </row>
    <row r="338" spans="13:13">
      <c r="M338" s="11"/>
    </row>
    <row r="339" spans="13:13">
      <c r="M339" s="11"/>
    </row>
    <row r="340" spans="13:13">
      <c r="M340" s="11"/>
    </row>
    <row r="341" spans="13:13">
      <c r="M341" s="11"/>
    </row>
    <row r="342" spans="13:13">
      <c r="M342" s="11"/>
    </row>
    <row r="343" spans="13:13">
      <c r="M343" s="11"/>
    </row>
    <row r="344" spans="13:13">
      <c r="M344" s="11"/>
    </row>
    <row r="345" spans="13:13">
      <c r="M345" s="11"/>
    </row>
    <row r="346" spans="13:13">
      <c r="M346" s="11"/>
    </row>
    <row r="347" spans="13:13">
      <c r="M347" s="11"/>
    </row>
    <row r="348" spans="13:13">
      <c r="M348" s="11"/>
    </row>
    <row r="349" spans="13:13">
      <c r="M349" s="11"/>
    </row>
    <row r="350" spans="13:13">
      <c r="M350" s="11"/>
    </row>
    <row r="351" spans="13:13">
      <c r="M351" s="11"/>
    </row>
    <row r="352" spans="13:13">
      <c r="M352" s="11"/>
    </row>
    <row r="353" spans="13:13">
      <c r="M353" s="11"/>
    </row>
    <row r="354" spans="13:13">
      <c r="M354" s="11"/>
    </row>
    <row r="355" spans="13:13">
      <c r="M355" s="11"/>
    </row>
    <row r="356" spans="13:13">
      <c r="M356" s="11"/>
    </row>
    <row r="357" spans="13:13">
      <c r="M357" s="11"/>
    </row>
    <row r="358" spans="13:13">
      <c r="M358" s="11"/>
    </row>
    <row r="359" spans="13:13">
      <c r="M359" s="11"/>
    </row>
    <row r="360" spans="13:13">
      <c r="M360" s="11"/>
    </row>
    <row r="361" spans="13:13">
      <c r="M361" s="11"/>
    </row>
    <row r="362" spans="13:13">
      <c r="M362" s="11"/>
    </row>
    <row r="363" spans="13:13">
      <c r="M363" s="11"/>
    </row>
    <row r="364" spans="13:13">
      <c r="M364" s="11"/>
    </row>
    <row r="365" spans="13:13">
      <c r="M365" s="11"/>
    </row>
    <row r="366" spans="13:13">
      <c r="M366" s="11"/>
    </row>
    <row r="367" spans="13:13">
      <c r="M367" s="11"/>
    </row>
    <row r="368" spans="13:13">
      <c r="M368" s="11"/>
    </row>
    <row r="369" spans="13:13">
      <c r="M369" s="11"/>
    </row>
    <row r="370" spans="13:13">
      <c r="M370" s="11"/>
    </row>
    <row r="371" spans="13:13">
      <c r="M371" s="11"/>
    </row>
    <row r="372" spans="13:13">
      <c r="M372" s="11"/>
    </row>
    <row r="373" spans="13:13">
      <c r="M373" s="11"/>
    </row>
    <row r="374" spans="13:13">
      <c r="M374" s="11"/>
    </row>
    <row r="375" spans="13:13">
      <c r="M375" s="11"/>
    </row>
    <row r="376" spans="13:13">
      <c r="M376" s="11"/>
    </row>
    <row r="377" spans="13:13">
      <c r="M377" s="11"/>
    </row>
    <row r="378" spans="13:13">
      <c r="M378" s="11"/>
    </row>
    <row r="379" spans="13:13">
      <c r="M379" s="11"/>
    </row>
    <row r="380" spans="13:13">
      <c r="M380" s="11"/>
    </row>
    <row r="381" spans="13:13">
      <c r="M381" s="11"/>
    </row>
    <row r="382" spans="13:13">
      <c r="M382" s="11"/>
    </row>
    <row r="383" spans="13:13">
      <c r="M383" s="11"/>
    </row>
    <row r="384" spans="13:13">
      <c r="M384" s="11"/>
    </row>
    <row r="385" spans="13:13">
      <c r="M385" s="11"/>
    </row>
    <row r="386" spans="13:13">
      <c r="M386" s="11"/>
    </row>
    <row r="387" spans="13:13">
      <c r="M387" s="11"/>
    </row>
    <row r="388" spans="13:13">
      <c r="M388" s="11"/>
    </row>
    <row r="389" spans="13:13">
      <c r="M389" s="11"/>
    </row>
    <row r="390" spans="13:13">
      <c r="M390" s="11"/>
    </row>
    <row r="391" spans="13:13">
      <c r="M391" s="11"/>
    </row>
    <row r="392" spans="13:13">
      <c r="M392" s="11"/>
    </row>
    <row r="393" spans="13:13">
      <c r="M393" s="11"/>
    </row>
    <row r="394" spans="13:13">
      <c r="M394" s="11"/>
    </row>
    <row r="395" spans="13:13">
      <c r="M395" s="11"/>
    </row>
    <row r="396" spans="13:13">
      <c r="M396" s="11"/>
    </row>
    <row r="397" spans="13:13">
      <c r="M397" s="11"/>
    </row>
    <row r="398" spans="13:13">
      <c r="M398" s="11"/>
    </row>
    <row r="399" spans="13:13">
      <c r="M399" s="11"/>
    </row>
    <row r="400" spans="13:13">
      <c r="M400" s="11"/>
    </row>
    <row r="401" spans="13:13">
      <c r="M401" s="11"/>
    </row>
    <row r="402" spans="13:13">
      <c r="M402" s="11"/>
    </row>
    <row r="403" spans="13:13">
      <c r="M403" s="11"/>
    </row>
    <row r="404" spans="13:13">
      <c r="M404" s="11"/>
    </row>
    <row r="405" spans="13:13">
      <c r="M405" s="11"/>
    </row>
    <row r="406" spans="13:13">
      <c r="M406" s="11"/>
    </row>
    <row r="407" spans="13:13">
      <c r="M407" s="11"/>
    </row>
    <row r="408" spans="13:13">
      <c r="M408" s="11"/>
    </row>
    <row r="409" spans="13:13">
      <c r="M409" s="11"/>
    </row>
    <row r="410" spans="13:13">
      <c r="M410" s="11"/>
    </row>
    <row r="411" spans="13:13">
      <c r="M411" s="11"/>
    </row>
    <row r="412" spans="13:13">
      <c r="M412" s="11"/>
    </row>
    <row r="413" spans="13:13">
      <c r="M413" s="11"/>
    </row>
    <row r="414" spans="13:13">
      <c r="M414" s="11"/>
    </row>
    <row r="415" spans="13:13">
      <c r="M415" s="11"/>
    </row>
    <row r="416" spans="13:13">
      <c r="M416" s="11"/>
    </row>
    <row r="417" spans="13:13">
      <c r="M417" s="11"/>
    </row>
    <row r="418" spans="13:13">
      <c r="M418" s="11"/>
    </row>
    <row r="419" spans="13:13">
      <c r="M419" s="11"/>
    </row>
    <row r="420" spans="13:13">
      <c r="M420" s="11"/>
    </row>
    <row r="421" spans="13:13">
      <c r="M421" s="11"/>
    </row>
    <row r="422" spans="13:13">
      <c r="M422" s="11"/>
    </row>
    <row r="423" spans="13:13">
      <c r="M423" s="11"/>
    </row>
    <row r="424" spans="13:13">
      <c r="M424" s="11"/>
    </row>
    <row r="425" spans="13:13">
      <c r="M425" s="11"/>
    </row>
    <row r="426" spans="13:13">
      <c r="M426" s="11"/>
    </row>
    <row r="427" spans="13:13">
      <c r="M427" s="11"/>
    </row>
    <row r="428" spans="13:13">
      <c r="M428" s="11"/>
    </row>
    <row r="429" spans="13:13">
      <c r="M429" s="11"/>
    </row>
    <row r="430" spans="13:13">
      <c r="M430" s="11"/>
    </row>
    <row r="431" spans="13:13">
      <c r="M431" s="11"/>
    </row>
    <row r="432" spans="13:13">
      <c r="M432" s="11"/>
    </row>
    <row r="433" spans="13:13">
      <c r="M433" s="11"/>
    </row>
    <row r="434" spans="13:13">
      <c r="M434" s="11"/>
    </row>
    <row r="435" spans="13:13">
      <c r="M435" s="11"/>
    </row>
    <row r="436" spans="13:13">
      <c r="M436" s="11"/>
    </row>
    <row r="437" spans="13:13">
      <c r="M437" s="11"/>
    </row>
    <row r="438" spans="13:13">
      <c r="M438" s="11"/>
    </row>
    <row r="439" spans="13:13">
      <c r="M439" s="11"/>
    </row>
    <row r="440" spans="13:13">
      <c r="M440" s="11"/>
    </row>
    <row r="441" spans="13:13">
      <c r="M441" s="11"/>
    </row>
    <row r="442" spans="13:13">
      <c r="M442" s="11"/>
    </row>
    <row r="443" spans="13:13">
      <c r="M443" s="11"/>
    </row>
    <row r="444" spans="13:13">
      <c r="M444" s="11"/>
    </row>
    <row r="445" spans="13:13">
      <c r="M445" s="11"/>
    </row>
    <row r="446" spans="13:13">
      <c r="M446" s="11"/>
    </row>
    <row r="447" spans="13:13">
      <c r="M447" s="11"/>
    </row>
    <row r="448" spans="13:13">
      <c r="M448" s="11"/>
    </row>
    <row r="449" spans="13:13">
      <c r="M449" s="11"/>
    </row>
    <row r="450" spans="13:13">
      <c r="M450" s="11"/>
    </row>
    <row r="451" spans="13:13">
      <c r="M451" s="11"/>
    </row>
    <row r="452" spans="13:13">
      <c r="M452" s="11"/>
    </row>
    <row r="453" spans="13:13">
      <c r="M453" s="11"/>
    </row>
    <row r="454" spans="13:13">
      <c r="M454" s="11"/>
    </row>
    <row r="455" spans="13:13">
      <c r="M455" s="11"/>
    </row>
    <row r="456" spans="13:13">
      <c r="M456" s="11"/>
    </row>
    <row r="457" spans="13:13">
      <c r="M457" s="11"/>
    </row>
    <row r="458" spans="13:13">
      <c r="M458" s="11"/>
    </row>
    <row r="459" spans="13:13">
      <c r="M459" s="11"/>
    </row>
    <row r="460" spans="13:13">
      <c r="M460" s="11"/>
    </row>
    <row r="461" spans="13:13">
      <c r="M461" s="11"/>
    </row>
    <row r="462" spans="13:13">
      <c r="M462" s="11"/>
    </row>
    <row r="463" spans="13:13">
      <c r="M463" s="11"/>
    </row>
    <row r="464" spans="13:13">
      <c r="M464" s="11"/>
    </row>
    <row r="465" spans="13:13">
      <c r="M465" s="11"/>
    </row>
    <row r="466" spans="13:13">
      <c r="M466" s="11"/>
    </row>
    <row r="467" spans="13:13">
      <c r="M467" s="11"/>
    </row>
    <row r="468" spans="13:13">
      <c r="M468" s="11"/>
    </row>
    <row r="469" spans="13:13">
      <c r="M469" s="11"/>
    </row>
    <row r="470" spans="13:13">
      <c r="M470" s="11"/>
    </row>
    <row r="471" spans="13:13">
      <c r="M471" s="11"/>
    </row>
    <row r="472" spans="13:13">
      <c r="M472" s="11"/>
    </row>
    <row r="473" spans="13:13">
      <c r="M473" s="11"/>
    </row>
    <row r="474" spans="13:13">
      <c r="M474" s="11"/>
    </row>
    <row r="475" spans="13:13">
      <c r="M475" s="11"/>
    </row>
    <row r="476" spans="13:13">
      <c r="M476" s="11"/>
    </row>
    <row r="477" spans="13:13">
      <c r="M477" s="11"/>
    </row>
    <row r="478" spans="13:13">
      <c r="M478" s="11"/>
    </row>
    <row r="479" spans="13:13">
      <c r="M479" s="11"/>
    </row>
    <row r="480" spans="13:13">
      <c r="M480" s="11"/>
    </row>
    <row r="481" spans="13:13">
      <c r="M481" s="11"/>
    </row>
    <row r="482" spans="13:13">
      <c r="M482" s="11"/>
    </row>
    <row r="483" spans="13:13">
      <c r="M483" s="11"/>
    </row>
    <row r="484" spans="13:13">
      <c r="M484" s="11"/>
    </row>
    <row r="485" spans="13:13">
      <c r="M485" s="11"/>
    </row>
    <row r="486" spans="13:13">
      <c r="M486" s="11"/>
    </row>
    <row r="487" spans="13:13">
      <c r="M487" s="11"/>
    </row>
    <row r="488" spans="13:13">
      <c r="M488" s="11"/>
    </row>
    <row r="489" spans="13:13">
      <c r="M489" s="11"/>
    </row>
    <row r="490" spans="13:13">
      <c r="M490" s="11"/>
    </row>
    <row r="491" spans="13:13">
      <c r="M491" s="11"/>
    </row>
    <row r="492" spans="13:13">
      <c r="M492" s="11"/>
    </row>
    <row r="493" spans="13:13">
      <c r="M493" s="11"/>
    </row>
    <row r="494" spans="13:13">
      <c r="M494" s="11"/>
    </row>
    <row r="495" spans="13:13">
      <c r="M495" s="11"/>
    </row>
    <row r="496" spans="13:13">
      <c r="M496" s="11"/>
    </row>
    <row r="497" spans="13:13">
      <c r="M497" s="11"/>
    </row>
    <row r="498" spans="13:13">
      <c r="M498" s="11"/>
    </row>
    <row r="499" spans="13:13">
      <c r="M499" s="11"/>
    </row>
    <row r="500" spans="13:13">
      <c r="M500" s="11"/>
    </row>
    <row r="501" spans="13:13">
      <c r="M501" s="11"/>
    </row>
    <row r="502" spans="13:13">
      <c r="M502" s="11"/>
    </row>
    <row r="503" spans="13:13">
      <c r="M503" s="11"/>
    </row>
    <row r="504" spans="13:13">
      <c r="M504" s="11"/>
    </row>
    <row r="505" spans="13:13">
      <c r="M505" s="11"/>
    </row>
    <row r="506" spans="13:13">
      <c r="M506" s="11"/>
    </row>
    <row r="507" spans="13:13">
      <c r="M507" s="11"/>
    </row>
    <row r="508" spans="13:13">
      <c r="M508" s="11"/>
    </row>
    <row r="509" spans="13:13">
      <c r="M509" s="11"/>
    </row>
    <row r="510" spans="13:13">
      <c r="M510" s="11"/>
    </row>
    <row r="511" spans="13:13">
      <c r="M511" s="11"/>
    </row>
    <row r="512" spans="13:13">
      <c r="M512" s="11"/>
    </row>
    <row r="513" spans="13:13">
      <c r="M513" s="11"/>
    </row>
    <row r="514" spans="13:13">
      <c r="M514" s="11"/>
    </row>
    <row r="515" spans="13:13">
      <c r="M515" s="11"/>
    </row>
    <row r="516" spans="13:13">
      <c r="M516" s="11"/>
    </row>
    <row r="517" spans="13:13">
      <c r="M517" s="11"/>
    </row>
    <row r="518" spans="13:13">
      <c r="M518" s="11"/>
    </row>
    <row r="519" spans="13:13">
      <c r="M519" s="11"/>
    </row>
    <row r="520" spans="13:13">
      <c r="M520" s="11"/>
    </row>
    <row r="521" spans="13:13">
      <c r="M521" s="11"/>
    </row>
    <row r="522" spans="13:13">
      <c r="M522" s="11"/>
    </row>
    <row r="523" spans="13:13">
      <c r="M523" s="11"/>
    </row>
    <row r="524" spans="13:13">
      <c r="M524" s="11"/>
    </row>
    <row r="525" spans="13:13">
      <c r="M525" s="11"/>
    </row>
    <row r="526" spans="13:13">
      <c r="M526" s="11"/>
    </row>
    <row r="527" spans="13:13">
      <c r="M527" s="11"/>
    </row>
    <row r="528" spans="13:13">
      <c r="M528" s="11"/>
    </row>
    <row r="529" spans="13:13">
      <c r="M529" s="11"/>
    </row>
    <row r="530" spans="13:13">
      <c r="M530" s="11"/>
    </row>
    <row r="531" spans="13:13">
      <c r="M531" s="11"/>
    </row>
    <row r="532" spans="13:13">
      <c r="M532" s="11"/>
    </row>
    <row r="533" spans="13:13">
      <c r="M533" s="11"/>
    </row>
    <row r="534" spans="13:13">
      <c r="M534" s="11"/>
    </row>
    <row r="535" spans="13:13">
      <c r="M535" s="11"/>
    </row>
    <row r="536" spans="13:13">
      <c r="M536" s="11"/>
    </row>
    <row r="537" spans="13:13">
      <c r="M537" s="11"/>
    </row>
    <row r="538" spans="13:13">
      <c r="M538" s="11"/>
    </row>
    <row r="539" spans="13:13">
      <c r="M539" s="11"/>
    </row>
    <row r="540" spans="13:13">
      <c r="M540" s="11"/>
    </row>
    <row r="541" spans="13:13">
      <c r="M541" s="11"/>
    </row>
    <row r="542" spans="13:13">
      <c r="M542" s="11"/>
    </row>
    <row r="543" spans="13:13">
      <c r="M543" s="11"/>
    </row>
    <row r="544" spans="13:13">
      <c r="M544" s="11"/>
    </row>
    <row r="545" spans="13:13">
      <c r="M545" s="11"/>
    </row>
    <row r="546" spans="13:13">
      <c r="M546" s="11"/>
    </row>
    <row r="547" spans="13:13">
      <c r="M547" s="11"/>
    </row>
    <row r="548" spans="13:13">
      <c r="M548" s="11"/>
    </row>
    <row r="549" spans="13:13">
      <c r="M549" s="11"/>
    </row>
    <row r="550" spans="13:13">
      <c r="M550" s="11"/>
    </row>
    <row r="551" spans="13:13">
      <c r="M551" s="11"/>
    </row>
    <row r="552" spans="13:13">
      <c r="M552" s="11"/>
    </row>
    <row r="553" spans="13:13">
      <c r="M553" s="11"/>
    </row>
    <row r="554" spans="13:13">
      <c r="M554" s="11"/>
    </row>
    <row r="555" spans="13:13">
      <c r="M555" s="11"/>
    </row>
    <row r="556" spans="13:13">
      <c r="M556" s="11"/>
    </row>
    <row r="557" spans="13:13">
      <c r="M557" s="11"/>
    </row>
    <row r="558" spans="13:13">
      <c r="M558" s="11"/>
    </row>
    <row r="559" spans="13:13">
      <c r="M559" s="11"/>
    </row>
    <row r="560" spans="13:13">
      <c r="M560" s="11"/>
    </row>
    <row r="561" spans="13:13">
      <c r="M561" s="11"/>
    </row>
    <row r="562" spans="13:13">
      <c r="M562" s="11"/>
    </row>
    <row r="563" spans="13:13">
      <c r="M563" s="11"/>
    </row>
    <row r="564" spans="13:13">
      <c r="M564" s="11"/>
    </row>
    <row r="565" spans="13:13">
      <c r="M565" s="11"/>
    </row>
    <row r="566" spans="13:13">
      <c r="M566" s="11"/>
    </row>
    <row r="567" spans="13:13">
      <c r="M567" s="11"/>
    </row>
    <row r="568" spans="13:13">
      <c r="M568" s="11"/>
    </row>
    <row r="569" spans="13:13">
      <c r="M569" s="11"/>
    </row>
    <row r="570" spans="13:13">
      <c r="M570" s="11"/>
    </row>
    <row r="571" spans="13:13">
      <c r="M571" s="11"/>
    </row>
    <row r="572" spans="13:13">
      <c r="M572" s="11"/>
    </row>
    <row r="573" spans="13:13">
      <c r="M573" s="11"/>
    </row>
    <row r="574" spans="13:13">
      <c r="M574" s="11"/>
    </row>
    <row r="575" spans="13:13">
      <c r="M575" s="11"/>
    </row>
    <row r="576" spans="13:13">
      <c r="M576" s="11"/>
    </row>
    <row r="577" spans="13:13">
      <c r="M577" s="11"/>
    </row>
    <row r="578" spans="13:13">
      <c r="M578" s="11"/>
    </row>
    <row r="579" spans="13:13">
      <c r="M579" s="11"/>
    </row>
    <row r="580" spans="13:13">
      <c r="M580" s="11"/>
    </row>
    <row r="581" spans="13:13">
      <c r="M581" s="11"/>
    </row>
    <row r="582" spans="13:13">
      <c r="M582" s="11"/>
    </row>
    <row r="583" spans="13:13">
      <c r="M583" s="11"/>
    </row>
    <row r="584" spans="13:13">
      <c r="M584" s="11"/>
    </row>
    <row r="585" spans="13:13">
      <c r="M585" s="11"/>
    </row>
    <row r="586" spans="13:13">
      <c r="M586" s="11"/>
    </row>
    <row r="587" spans="13:13">
      <c r="M587" s="11"/>
    </row>
    <row r="588" spans="13:13">
      <c r="M588" s="11"/>
    </row>
    <row r="589" spans="13:13">
      <c r="M589" s="11"/>
    </row>
    <row r="590" spans="13:13">
      <c r="M590" s="11"/>
    </row>
    <row r="591" spans="13:13">
      <c r="M591" s="11"/>
    </row>
    <row r="592" spans="13:13">
      <c r="M592" s="11"/>
    </row>
    <row r="593" spans="13:13">
      <c r="M593" s="11"/>
    </row>
    <row r="594" spans="13:13">
      <c r="M594" s="11"/>
    </row>
    <row r="595" spans="13:13">
      <c r="M595" s="11"/>
    </row>
    <row r="596" spans="13:13">
      <c r="M596" s="11"/>
    </row>
    <row r="597" spans="13:13">
      <c r="M597" s="11"/>
    </row>
    <row r="598" spans="13:13">
      <c r="M598" s="11"/>
    </row>
    <row r="599" spans="13:13">
      <c r="M599" s="11"/>
    </row>
    <row r="600" spans="13:13">
      <c r="M600" s="11"/>
    </row>
    <row r="601" spans="13:13">
      <c r="M601" s="11"/>
    </row>
    <row r="602" spans="13:13">
      <c r="M602" s="11"/>
    </row>
    <row r="603" spans="13:13">
      <c r="M603" s="11"/>
    </row>
    <row r="604" spans="13:13">
      <c r="M604" s="11"/>
    </row>
    <row r="605" spans="13:13">
      <c r="M605" s="11"/>
    </row>
    <row r="606" spans="13:13">
      <c r="M606" s="11"/>
    </row>
    <row r="607" spans="13:13">
      <c r="M607" s="11"/>
    </row>
    <row r="608" spans="13:13">
      <c r="M608" s="11"/>
    </row>
    <row r="609" spans="13:13">
      <c r="M609" s="11"/>
    </row>
    <row r="610" spans="13:13">
      <c r="M610" s="11"/>
    </row>
    <row r="611" spans="13:13">
      <c r="M611" s="11"/>
    </row>
    <row r="612" spans="13:13">
      <c r="M612" s="11"/>
    </row>
    <row r="613" spans="13:13">
      <c r="M613" s="11"/>
    </row>
    <row r="614" spans="13:13">
      <c r="M614" s="11"/>
    </row>
    <row r="615" spans="13:13">
      <c r="M615" s="11"/>
    </row>
    <row r="616" spans="13:13">
      <c r="M616" s="11"/>
    </row>
    <row r="617" spans="13:13">
      <c r="M617" s="11"/>
    </row>
    <row r="618" spans="13:13">
      <c r="M618" s="11"/>
    </row>
    <row r="619" spans="13:13">
      <c r="M619" s="11"/>
    </row>
    <row r="620" spans="13:13">
      <c r="M620" s="11"/>
    </row>
    <row r="621" spans="13:13">
      <c r="M621" s="11"/>
    </row>
    <row r="622" spans="13:13">
      <c r="M622" s="11"/>
    </row>
    <row r="623" spans="13:13">
      <c r="M623" s="11"/>
    </row>
    <row r="624" spans="13:13">
      <c r="M624" s="11"/>
    </row>
    <row r="625" spans="13:13">
      <c r="M625" s="11"/>
    </row>
    <row r="626" spans="13:13">
      <c r="M626" s="11"/>
    </row>
    <row r="627" spans="13:13">
      <c r="M627" s="11"/>
    </row>
    <row r="628" spans="13:13">
      <c r="M628" s="11"/>
    </row>
    <row r="629" spans="13:13">
      <c r="M629" s="11"/>
    </row>
    <row r="630" spans="13:13">
      <c r="M630" s="11"/>
    </row>
    <row r="631" spans="13:13">
      <c r="M631" s="11"/>
    </row>
    <row r="632" spans="13:13">
      <c r="M632" s="11"/>
    </row>
    <row r="633" spans="13:13">
      <c r="M633" s="11"/>
    </row>
    <row r="634" spans="13:13">
      <c r="M634" s="11"/>
    </row>
    <row r="635" spans="13:13">
      <c r="M635" s="11"/>
    </row>
    <row r="636" spans="13:13">
      <c r="M636" s="11"/>
    </row>
    <row r="637" spans="13:13">
      <c r="M637" s="11"/>
    </row>
    <row r="638" spans="13:13">
      <c r="M638" s="11"/>
    </row>
    <row r="639" spans="13:13">
      <c r="M639" s="11"/>
    </row>
    <row r="640" spans="13:13">
      <c r="M640" s="11"/>
    </row>
    <row r="641" spans="13:13">
      <c r="M641" s="11"/>
    </row>
    <row r="642" spans="13:13">
      <c r="M642" s="11"/>
    </row>
    <row r="643" spans="13:13">
      <c r="M643" s="11"/>
    </row>
    <row r="644" spans="13:13">
      <c r="M644" s="11"/>
    </row>
    <row r="645" spans="13:13">
      <c r="M645" s="11"/>
    </row>
    <row r="646" spans="13:13">
      <c r="M646" s="11"/>
    </row>
    <row r="647" spans="13:13">
      <c r="M647" s="11"/>
    </row>
    <row r="648" spans="13:13">
      <c r="M648" s="11"/>
    </row>
    <row r="649" spans="13:13">
      <c r="M649" s="11"/>
    </row>
    <row r="650" spans="13:13">
      <c r="M650" s="11"/>
    </row>
    <row r="651" spans="13:13">
      <c r="M651" s="11"/>
    </row>
    <row r="652" spans="13:13">
      <c r="M652" s="11"/>
    </row>
    <row r="653" spans="13:13">
      <c r="M653" s="11"/>
    </row>
    <row r="654" spans="13:13">
      <c r="M654" s="11"/>
    </row>
    <row r="655" spans="13:13">
      <c r="M655" s="11"/>
    </row>
    <row r="656" spans="13:13">
      <c r="M656" s="11"/>
    </row>
    <row r="657" spans="13:13">
      <c r="M657" s="11"/>
    </row>
    <row r="658" spans="13:13">
      <c r="M658" s="11"/>
    </row>
    <row r="659" spans="13:13">
      <c r="M659" s="11"/>
    </row>
    <row r="660" spans="13:13">
      <c r="M660" s="11"/>
    </row>
    <row r="661" spans="13:13">
      <c r="M661" s="11"/>
    </row>
    <row r="662" spans="13:13">
      <c r="M662" s="11"/>
    </row>
    <row r="663" spans="13:13">
      <c r="M663" s="11"/>
    </row>
    <row r="664" spans="13:13">
      <c r="M664" s="11"/>
    </row>
    <row r="665" spans="13:13">
      <c r="M665" s="11"/>
    </row>
    <row r="666" spans="13:13">
      <c r="M666" s="11"/>
    </row>
    <row r="667" spans="13:13">
      <c r="M667" s="11"/>
    </row>
    <row r="668" spans="13:13">
      <c r="M668" s="11"/>
    </row>
    <row r="669" spans="13:13">
      <c r="M669" s="11"/>
    </row>
    <row r="670" spans="13:13">
      <c r="M670" s="11"/>
    </row>
    <row r="671" spans="13:13">
      <c r="M671" s="11"/>
    </row>
    <row r="672" spans="13:13">
      <c r="M672" s="11"/>
    </row>
    <row r="673" spans="13:13">
      <c r="M673" s="11"/>
    </row>
    <row r="674" spans="13:13">
      <c r="M674" s="11"/>
    </row>
    <row r="675" spans="13:13">
      <c r="M675" s="11"/>
    </row>
    <row r="676" spans="13:13">
      <c r="M676" s="11"/>
    </row>
    <row r="677" spans="13:13">
      <c r="M677" s="11"/>
    </row>
    <row r="678" spans="13:13">
      <c r="M678" s="11"/>
    </row>
    <row r="679" spans="13:13">
      <c r="M679" s="11"/>
    </row>
    <row r="680" spans="13:13">
      <c r="M680" s="11"/>
    </row>
    <row r="681" spans="13:13">
      <c r="M681" s="11"/>
    </row>
    <row r="682" spans="13:13">
      <c r="M682" s="11"/>
    </row>
    <row r="683" spans="13:13">
      <c r="M683" s="11"/>
    </row>
    <row r="684" spans="13:13">
      <c r="M684" s="11"/>
    </row>
    <row r="685" spans="13:13">
      <c r="M685" s="11"/>
    </row>
    <row r="686" spans="13:13">
      <c r="M686" s="11"/>
    </row>
    <row r="687" spans="13:13">
      <c r="M687" s="11"/>
    </row>
    <row r="688" spans="13:13">
      <c r="M688" s="11"/>
    </row>
    <row r="689" spans="13:13">
      <c r="M689" s="11"/>
    </row>
    <row r="690" spans="13:13">
      <c r="M690" s="11"/>
    </row>
    <row r="691" spans="13:13">
      <c r="M691" s="11"/>
    </row>
    <row r="692" spans="13:13">
      <c r="M692" s="11"/>
    </row>
    <row r="693" spans="13:13">
      <c r="M693" s="11"/>
    </row>
    <row r="694" spans="13:13">
      <c r="M694" s="11"/>
    </row>
    <row r="695" spans="13:13">
      <c r="M695" s="11"/>
    </row>
    <row r="696" spans="13:13">
      <c r="M696" s="11"/>
    </row>
    <row r="697" spans="13:13">
      <c r="M697" s="11"/>
    </row>
    <row r="698" spans="13:13">
      <c r="M698" s="11"/>
    </row>
    <row r="699" spans="13:13">
      <c r="M699" s="11"/>
    </row>
    <row r="700" spans="13:13">
      <c r="M700" s="11"/>
    </row>
    <row r="701" spans="13:13">
      <c r="M701" s="11"/>
    </row>
    <row r="702" spans="13:13">
      <c r="M702" s="11"/>
    </row>
    <row r="703" spans="13:13">
      <c r="M703" s="11"/>
    </row>
    <row r="704" spans="13:13">
      <c r="M704" s="11"/>
    </row>
    <row r="705" spans="13:13">
      <c r="M705" s="11"/>
    </row>
    <row r="706" spans="13:13">
      <c r="M706" s="11"/>
    </row>
    <row r="707" spans="13:13">
      <c r="M707" s="11"/>
    </row>
    <row r="708" spans="13:13">
      <c r="M708" s="11"/>
    </row>
    <row r="709" spans="13:13">
      <c r="M709" s="11"/>
    </row>
    <row r="710" spans="13:13">
      <c r="M710" s="11"/>
    </row>
    <row r="711" spans="13:13">
      <c r="M711" s="11"/>
    </row>
    <row r="712" spans="13:13">
      <c r="M712" s="11"/>
    </row>
    <row r="713" spans="13:13">
      <c r="M713" s="11"/>
    </row>
    <row r="714" spans="13:13">
      <c r="M714" s="11"/>
    </row>
    <row r="715" spans="13:13">
      <c r="M715" s="11"/>
    </row>
    <row r="716" spans="13:13">
      <c r="M716" s="11"/>
    </row>
    <row r="717" spans="13:13">
      <c r="M717" s="11"/>
    </row>
    <row r="718" spans="13:13">
      <c r="M718" s="11"/>
    </row>
    <row r="719" spans="13:13">
      <c r="M719" s="11"/>
    </row>
    <row r="720" spans="13:13">
      <c r="M720" s="11"/>
    </row>
    <row r="721" spans="13:13">
      <c r="M721" s="11"/>
    </row>
    <row r="722" spans="13:13">
      <c r="M722" s="11"/>
    </row>
    <row r="723" spans="13:13">
      <c r="M723" s="11"/>
    </row>
    <row r="724" spans="13:13">
      <c r="M724" s="11"/>
    </row>
    <row r="725" spans="13:13">
      <c r="M725" s="11"/>
    </row>
    <row r="726" spans="13:13">
      <c r="M726" s="11"/>
    </row>
    <row r="727" spans="13:13">
      <c r="M727" s="11"/>
    </row>
    <row r="728" spans="13:13">
      <c r="M728" s="11"/>
    </row>
    <row r="729" spans="13:13">
      <c r="M729" s="11"/>
    </row>
    <row r="730" spans="13:13">
      <c r="M730" s="11"/>
    </row>
    <row r="731" spans="13:13">
      <c r="M731" s="11"/>
    </row>
    <row r="732" spans="13:13">
      <c r="M732" s="11"/>
    </row>
    <row r="733" spans="13:13">
      <c r="M733" s="11"/>
    </row>
    <row r="734" spans="13:13">
      <c r="M734" s="11"/>
    </row>
    <row r="735" spans="13:13">
      <c r="M735" s="11"/>
    </row>
    <row r="736" spans="13:13">
      <c r="M736" s="11"/>
    </row>
    <row r="737" spans="13:13">
      <c r="M737" s="11"/>
    </row>
    <row r="738" spans="13:13">
      <c r="M738" s="11"/>
    </row>
    <row r="739" spans="13:13">
      <c r="M739" s="11"/>
    </row>
    <row r="740" spans="13:13">
      <c r="M740" s="11"/>
    </row>
    <row r="741" spans="13:13">
      <c r="M741" s="11"/>
    </row>
    <row r="742" spans="13:13">
      <c r="M742" s="11"/>
    </row>
    <row r="743" spans="13:13">
      <c r="M743" s="11"/>
    </row>
    <row r="744" spans="13:13">
      <c r="M744" s="11"/>
    </row>
    <row r="745" spans="13:13">
      <c r="M745" s="11"/>
    </row>
    <row r="746" spans="13:13">
      <c r="M746" s="11"/>
    </row>
    <row r="747" spans="13:13">
      <c r="M747" s="11"/>
    </row>
    <row r="748" spans="13:13">
      <c r="M748" s="11"/>
    </row>
    <row r="749" spans="13:13">
      <c r="M749" s="11"/>
    </row>
    <row r="750" spans="13:13">
      <c r="M750" s="11"/>
    </row>
    <row r="751" spans="13:13">
      <c r="M751" s="11"/>
    </row>
    <row r="752" spans="13:13">
      <c r="M752" s="11"/>
    </row>
    <row r="753" spans="13:13">
      <c r="M753" s="11"/>
    </row>
    <row r="754" spans="13:13">
      <c r="M754" s="11"/>
    </row>
    <row r="755" spans="13:13">
      <c r="M755" s="11"/>
    </row>
    <row r="756" spans="13:13">
      <c r="M756" s="11"/>
    </row>
    <row r="757" spans="13:13">
      <c r="M757" s="11"/>
    </row>
    <row r="758" spans="13:13">
      <c r="M758" s="11"/>
    </row>
    <row r="759" spans="13:13">
      <c r="M759" s="11"/>
    </row>
    <row r="760" spans="13:13">
      <c r="M760" s="11"/>
    </row>
    <row r="761" spans="13:13">
      <c r="M761" s="11"/>
    </row>
    <row r="762" spans="13:13">
      <c r="M762" s="11"/>
    </row>
    <row r="763" spans="13:13">
      <c r="M763" s="11"/>
    </row>
    <row r="764" spans="13:13">
      <c r="M764" s="11"/>
    </row>
    <row r="765" spans="13:13">
      <c r="M765" s="11"/>
    </row>
    <row r="766" spans="13:13">
      <c r="M766" s="11"/>
    </row>
    <row r="767" spans="13:13">
      <c r="M767" s="11"/>
    </row>
    <row r="768" spans="13:13">
      <c r="M768" s="11"/>
    </row>
    <row r="769" spans="13:13">
      <c r="M769" s="11"/>
    </row>
    <row r="770" spans="13:13">
      <c r="M770" s="11"/>
    </row>
    <row r="771" spans="13:13">
      <c r="M771" s="11"/>
    </row>
    <row r="772" spans="13:13">
      <c r="M772" s="11"/>
    </row>
    <row r="773" spans="13:13">
      <c r="M773" s="11"/>
    </row>
    <row r="774" spans="13:13">
      <c r="M774" s="11"/>
    </row>
    <row r="775" spans="13:13">
      <c r="M775" s="11"/>
    </row>
    <row r="776" spans="13:13">
      <c r="M776" s="11"/>
    </row>
    <row r="777" spans="13:13">
      <c r="M777" s="11"/>
    </row>
    <row r="778" spans="13:13">
      <c r="M778" s="11"/>
    </row>
    <row r="779" spans="13:13">
      <c r="M779" s="11"/>
    </row>
    <row r="780" spans="13:13">
      <c r="M780" s="11"/>
    </row>
    <row r="781" spans="13:13">
      <c r="M781" s="11"/>
    </row>
    <row r="782" spans="13:13">
      <c r="M782" s="11"/>
    </row>
    <row r="783" spans="13:13">
      <c r="M783" s="11"/>
    </row>
    <row r="784" spans="13:13">
      <c r="M784" s="11"/>
    </row>
    <row r="785" spans="13:13">
      <c r="M785" s="11"/>
    </row>
    <row r="786" spans="13:13">
      <c r="M786" s="11"/>
    </row>
    <row r="787" spans="13:13">
      <c r="M787" s="11"/>
    </row>
    <row r="788" spans="13:13">
      <c r="M788" s="11"/>
    </row>
    <row r="789" spans="13:13">
      <c r="M789" s="11"/>
    </row>
    <row r="790" spans="13:13">
      <c r="M790" s="11"/>
    </row>
    <row r="791" spans="13:13">
      <c r="M791" s="11"/>
    </row>
    <row r="792" spans="13:13">
      <c r="M792" s="11"/>
    </row>
    <row r="793" spans="13:13">
      <c r="M793" s="11"/>
    </row>
    <row r="794" spans="13:13">
      <c r="M794" s="11"/>
    </row>
    <row r="795" spans="13:13">
      <c r="M795" s="11"/>
    </row>
    <row r="796" spans="13:13">
      <c r="M796" s="11"/>
    </row>
    <row r="797" spans="13:13">
      <c r="M797" s="11"/>
    </row>
    <row r="798" spans="13:13">
      <c r="M798" s="11"/>
    </row>
    <row r="799" spans="13:13">
      <c r="M799" s="11"/>
    </row>
    <row r="800" spans="13:13">
      <c r="M800" s="11"/>
    </row>
    <row r="801" spans="13:13">
      <c r="M801" s="11"/>
    </row>
    <row r="802" spans="13:13">
      <c r="M802" s="11"/>
    </row>
    <row r="803" spans="13:13">
      <c r="M803" s="11"/>
    </row>
    <row r="804" spans="13:13">
      <c r="M804" s="11"/>
    </row>
    <row r="805" spans="13:13">
      <c r="M805" s="11"/>
    </row>
    <row r="806" spans="13:13">
      <c r="M806" s="11"/>
    </row>
    <row r="807" spans="13:13">
      <c r="M807" s="11"/>
    </row>
    <row r="808" spans="13:13">
      <c r="M808" s="11"/>
    </row>
    <row r="809" spans="13:13">
      <c r="M809" s="11"/>
    </row>
    <row r="810" spans="13:13">
      <c r="M810" s="11"/>
    </row>
    <row r="811" spans="13:13">
      <c r="M811" s="11"/>
    </row>
    <row r="812" spans="13:13">
      <c r="M812" s="11"/>
    </row>
    <row r="813" spans="13:13">
      <c r="M813" s="11"/>
    </row>
    <row r="814" spans="13:13">
      <c r="M814" s="11"/>
    </row>
    <row r="815" spans="13:13">
      <c r="M815" s="11"/>
    </row>
    <row r="816" spans="13:13">
      <c r="M816" s="11"/>
    </row>
    <row r="817" spans="13:13">
      <c r="M817" s="11"/>
    </row>
    <row r="818" spans="13:13">
      <c r="M818" s="11"/>
    </row>
    <row r="819" spans="13:13">
      <c r="M819" s="11"/>
    </row>
    <row r="820" spans="13:13">
      <c r="M820" s="11"/>
    </row>
    <row r="821" spans="13:13">
      <c r="M821" s="11"/>
    </row>
    <row r="822" spans="13:13">
      <c r="M822" s="11"/>
    </row>
    <row r="823" spans="13:13">
      <c r="M823" s="11"/>
    </row>
    <row r="824" spans="13:13">
      <c r="M824" s="11"/>
    </row>
    <row r="825" spans="13:13">
      <c r="M825" s="11"/>
    </row>
    <row r="826" spans="13:13">
      <c r="M826" s="11"/>
    </row>
    <row r="827" spans="13:13">
      <c r="M827" s="11"/>
    </row>
    <row r="828" spans="13:13">
      <c r="M828" s="11"/>
    </row>
    <row r="829" spans="13:13">
      <c r="M829" s="11"/>
    </row>
    <row r="830" spans="13:13">
      <c r="M830" s="11"/>
    </row>
    <row r="831" spans="13:13">
      <c r="M831" s="11"/>
    </row>
    <row r="832" spans="13:13">
      <c r="M832" s="11"/>
    </row>
    <row r="833" spans="13:13">
      <c r="M833" s="11"/>
    </row>
    <row r="834" spans="13:13">
      <c r="M834" s="11"/>
    </row>
    <row r="835" spans="13:13">
      <c r="M835" s="11"/>
    </row>
    <row r="836" spans="13:13">
      <c r="M836" s="11"/>
    </row>
    <row r="837" spans="13:13">
      <c r="M837" s="11"/>
    </row>
    <row r="838" spans="13:13">
      <c r="M838" s="11"/>
    </row>
    <row r="839" spans="13:13">
      <c r="M839" s="11"/>
    </row>
    <row r="840" spans="13:13">
      <c r="M840" s="11"/>
    </row>
    <row r="841" spans="13:13">
      <c r="M841" s="11"/>
    </row>
    <row r="842" spans="13:13">
      <c r="M842" s="11"/>
    </row>
    <row r="843" spans="13:13">
      <c r="M843" s="11"/>
    </row>
    <row r="844" spans="13:13">
      <c r="M844" s="11"/>
    </row>
    <row r="845" spans="13:13">
      <c r="M845" s="11"/>
    </row>
    <row r="846" spans="13:13">
      <c r="M846" s="11"/>
    </row>
    <row r="847" spans="13:13">
      <c r="M847" s="11"/>
    </row>
    <row r="848" spans="13:13">
      <c r="M848" s="11"/>
    </row>
    <row r="849" spans="13:13">
      <c r="M849" s="11"/>
    </row>
    <row r="850" spans="13:13">
      <c r="M850" s="11"/>
    </row>
    <row r="851" spans="13:13">
      <c r="M851" s="11"/>
    </row>
    <row r="852" spans="13:13">
      <c r="M852" s="11"/>
    </row>
    <row r="853" spans="13:13">
      <c r="M853" s="11"/>
    </row>
    <row r="854" spans="13:13">
      <c r="M854" s="11"/>
    </row>
    <row r="855" spans="13:13">
      <c r="M855" s="11"/>
    </row>
    <row r="856" spans="13:13">
      <c r="M856" s="11"/>
    </row>
    <row r="857" spans="13:13">
      <c r="M857" s="11"/>
    </row>
    <row r="858" spans="13:13">
      <c r="M858" s="11"/>
    </row>
    <row r="859" spans="13:13">
      <c r="M859" s="11"/>
    </row>
    <row r="860" spans="13:13">
      <c r="M860" s="11"/>
    </row>
    <row r="861" spans="13:13">
      <c r="M861" s="11"/>
    </row>
    <row r="862" spans="13:13">
      <c r="M862" s="11"/>
    </row>
    <row r="863" spans="13:13">
      <c r="M863" s="11"/>
    </row>
    <row r="864" spans="13:13">
      <c r="M864" s="11"/>
    </row>
    <row r="865" spans="13:13">
      <c r="M865" s="11"/>
    </row>
    <row r="866" spans="13:13">
      <c r="M866" s="11"/>
    </row>
    <row r="867" spans="13:13">
      <c r="M867" s="11"/>
    </row>
    <row r="868" spans="13:13">
      <c r="M868" s="11"/>
    </row>
    <row r="869" spans="13:13">
      <c r="M869" s="11"/>
    </row>
    <row r="870" spans="13:13">
      <c r="M870" s="11"/>
    </row>
    <row r="871" spans="13:13">
      <c r="M871" s="11"/>
    </row>
    <row r="872" spans="13:13">
      <c r="M872" s="11"/>
    </row>
    <row r="873" spans="13:13">
      <c r="M873" s="11"/>
    </row>
    <row r="874" spans="13:13">
      <c r="M874" s="11"/>
    </row>
    <row r="875" spans="13:13">
      <c r="M875" s="11"/>
    </row>
    <row r="876" spans="13:13">
      <c r="M876" s="11"/>
    </row>
    <row r="877" spans="13:13">
      <c r="M877" s="11"/>
    </row>
    <row r="878" spans="13:13">
      <c r="M878" s="11"/>
    </row>
    <row r="879" spans="13:13">
      <c r="M879" s="11"/>
    </row>
    <row r="880" spans="13:13">
      <c r="M880" s="11"/>
    </row>
    <row r="881" spans="13:13">
      <c r="M881" s="11"/>
    </row>
    <row r="882" spans="13:13">
      <c r="M882" s="11"/>
    </row>
    <row r="883" spans="13:13">
      <c r="M883" s="11"/>
    </row>
    <row r="884" spans="13:13">
      <c r="M884" s="11"/>
    </row>
    <row r="885" spans="13:13">
      <c r="M885" s="11"/>
    </row>
    <row r="886" spans="13:13">
      <c r="M886" s="11"/>
    </row>
    <row r="887" spans="13:13">
      <c r="M887" s="11"/>
    </row>
    <row r="888" spans="13:13">
      <c r="M888" s="11"/>
    </row>
    <row r="889" spans="13:13">
      <c r="M889" s="11"/>
    </row>
    <row r="890" spans="13:13">
      <c r="M890" s="11"/>
    </row>
    <row r="891" spans="13:13">
      <c r="M891" s="11"/>
    </row>
    <row r="892" spans="13:13">
      <c r="M892" s="11"/>
    </row>
    <row r="893" spans="13:13">
      <c r="M893" s="11"/>
    </row>
    <row r="894" spans="13:13">
      <c r="M894" s="11"/>
    </row>
    <row r="895" spans="13:13">
      <c r="M895" s="11"/>
    </row>
    <row r="896" spans="13:13">
      <c r="M896" s="11"/>
    </row>
    <row r="897" spans="13:13">
      <c r="M897" s="11"/>
    </row>
    <row r="898" spans="13:13">
      <c r="M898" s="11"/>
    </row>
    <row r="899" spans="13:13">
      <c r="M899" s="11"/>
    </row>
    <row r="900" spans="13:13">
      <c r="M900" s="11"/>
    </row>
    <row r="901" spans="13:13">
      <c r="M901" s="11"/>
    </row>
    <row r="902" spans="13:13">
      <c r="M902" s="11"/>
    </row>
    <row r="903" spans="13:13">
      <c r="M903" s="11"/>
    </row>
    <row r="904" spans="13:13">
      <c r="M904" s="11"/>
    </row>
    <row r="905" spans="13:13">
      <c r="M905" s="11"/>
    </row>
    <row r="906" spans="13:13">
      <c r="M906" s="11"/>
    </row>
    <row r="907" spans="13:13">
      <c r="M907" s="11"/>
    </row>
    <row r="908" spans="13:13">
      <c r="M908" s="11"/>
    </row>
    <row r="909" spans="13:13">
      <c r="M909" s="11"/>
    </row>
    <row r="910" spans="13:13">
      <c r="M910" s="11"/>
    </row>
    <row r="911" spans="13:13">
      <c r="M911" s="11"/>
    </row>
    <row r="912" spans="13:13">
      <c r="M912" s="11"/>
    </row>
    <row r="913" spans="13:13">
      <c r="M913" s="11"/>
    </row>
    <row r="914" spans="13:13">
      <c r="M914" s="11"/>
    </row>
    <row r="915" spans="13:13">
      <c r="M915" s="11"/>
    </row>
    <row r="916" spans="13:13">
      <c r="M916" s="11"/>
    </row>
    <row r="917" spans="13:13">
      <c r="M917" s="11"/>
    </row>
    <row r="918" spans="13:13">
      <c r="M918" s="11"/>
    </row>
    <row r="919" spans="13:13">
      <c r="M919" s="11"/>
    </row>
    <row r="920" spans="13:13">
      <c r="M920" s="11"/>
    </row>
    <row r="921" spans="13:13">
      <c r="M921" s="11"/>
    </row>
    <row r="922" spans="13:13">
      <c r="M922" s="11"/>
    </row>
    <row r="923" spans="13:13">
      <c r="M923" s="11"/>
    </row>
    <row r="924" spans="13:13">
      <c r="M924" s="11"/>
    </row>
    <row r="925" spans="13:13">
      <c r="M925" s="11"/>
    </row>
    <row r="926" spans="13:13">
      <c r="M926" s="11"/>
    </row>
    <row r="927" spans="13:13">
      <c r="M927" s="11"/>
    </row>
    <row r="928" spans="13:13">
      <c r="M928" s="11"/>
    </row>
    <row r="929" spans="13:13">
      <c r="M929" s="11"/>
    </row>
    <row r="930" spans="13:13">
      <c r="M930" s="11"/>
    </row>
    <row r="931" spans="13:13">
      <c r="M931" s="11"/>
    </row>
    <row r="932" spans="13:13">
      <c r="M932" s="11"/>
    </row>
    <row r="933" spans="13:13">
      <c r="M933" s="11"/>
    </row>
    <row r="934" spans="13:13">
      <c r="M934" s="11"/>
    </row>
    <row r="935" spans="13:13">
      <c r="M935" s="11"/>
    </row>
    <row r="936" spans="13:13">
      <c r="M936" s="11"/>
    </row>
    <row r="937" spans="13:13">
      <c r="M937" s="11"/>
    </row>
    <row r="938" spans="13:13">
      <c r="M938" s="11"/>
    </row>
    <row r="939" spans="13:13">
      <c r="M939" s="11"/>
    </row>
    <row r="940" spans="13:13">
      <c r="M940" s="11"/>
    </row>
    <row r="941" spans="13:13">
      <c r="M941" s="11"/>
    </row>
    <row r="942" spans="13:13">
      <c r="M942" s="11"/>
    </row>
    <row r="943" spans="13:13">
      <c r="M943" s="11"/>
    </row>
    <row r="944" spans="13:13">
      <c r="M944" s="11"/>
    </row>
    <row r="945" spans="13:13">
      <c r="M945" s="11"/>
    </row>
    <row r="946" spans="13:13">
      <c r="M946" s="11"/>
    </row>
    <row r="947" spans="13:13">
      <c r="M947" s="11"/>
    </row>
    <row r="948" spans="13:13">
      <c r="M948" s="11"/>
    </row>
    <row r="949" spans="13:13">
      <c r="M949" s="11"/>
    </row>
    <row r="950" spans="13:13">
      <c r="M950" s="11"/>
    </row>
    <row r="951" spans="13:13">
      <c r="M951" s="11"/>
    </row>
    <row r="952" spans="13:13">
      <c r="M952" s="11"/>
    </row>
    <row r="953" spans="13:13">
      <c r="M953" s="11"/>
    </row>
    <row r="954" spans="13:13">
      <c r="M954" s="11"/>
    </row>
    <row r="955" spans="13:13">
      <c r="M955" s="11"/>
    </row>
    <row r="956" spans="13:13">
      <c r="M956" s="11"/>
    </row>
    <row r="957" spans="13:13">
      <c r="M957" s="11"/>
    </row>
    <row r="958" spans="13:13">
      <c r="M958" s="11"/>
    </row>
    <row r="959" spans="13:13">
      <c r="M959" s="11"/>
    </row>
    <row r="960" spans="13:13">
      <c r="M960" s="11"/>
    </row>
    <row r="961" spans="13:13">
      <c r="M961" s="11"/>
    </row>
    <row r="962" spans="13:13">
      <c r="M962" s="11"/>
    </row>
    <row r="963" spans="13:13">
      <c r="M963" s="11"/>
    </row>
    <row r="964" spans="13:13">
      <c r="M964" s="11"/>
    </row>
    <row r="965" spans="13:13">
      <c r="M965" s="11"/>
    </row>
    <row r="966" spans="13:13">
      <c r="M966" s="11"/>
    </row>
    <row r="967" spans="13:13">
      <c r="M967" s="11"/>
    </row>
    <row r="968" spans="13:13">
      <c r="M968" s="11"/>
    </row>
    <row r="969" spans="13:13">
      <c r="M969" s="11"/>
    </row>
    <row r="970" spans="13:13">
      <c r="M970" s="11"/>
    </row>
    <row r="971" spans="13:13">
      <c r="M971" s="11"/>
    </row>
    <row r="972" spans="13:13">
      <c r="M972" s="11"/>
    </row>
    <row r="973" spans="13:13">
      <c r="M973" s="11"/>
    </row>
    <row r="974" spans="13:13">
      <c r="M974" s="11"/>
    </row>
    <row r="975" spans="13:13">
      <c r="M975" s="11"/>
    </row>
    <row r="976" spans="13:13">
      <c r="M976" s="11"/>
    </row>
    <row r="977" spans="13:13">
      <c r="M977" s="11"/>
    </row>
    <row r="978" spans="13:13">
      <c r="M978" s="11"/>
    </row>
    <row r="979" spans="13:13">
      <c r="M979" s="11"/>
    </row>
    <row r="980" spans="13:13">
      <c r="M980" s="11"/>
    </row>
    <row r="981" spans="13:13">
      <c r="M981" s="11"/>
    </row>
    <row r="982" spans="13:13">
      <c r="M982" s="11"/>
    </row>
    <row r="983" spans="13:13">
      <c r="M983" s="11"/>
    </row>
    <row r="984" spans="13:13">
      <c r="M984" s="11"/>
    </row>
    <row r="985" spans="13:13">
      <c r="M985" s="11"/>
    </row>
    <row r="986" spans="13:13">
      <c r="M986" s="11"/>
    </row>
    <row r="987" spans="13:13">
      <c r="M987" s="11"/>
    </row>
    <row r="988" spans="13:13">
      <c r="M988" s="11"/>
    </row>
    <row r="989" spans="13:13">
      <c r="M989" s="11"/>
    </row>
    <row r="990" spans="13:13">
      <c r="M990" s="11"/>
    </row>
    <row r="991" spans="13:13">
      <c r="M991" s="11"/>
    </row>
    <row r="992" spans="13:13">
      <c r="M992" s="11"/>
    </row>
    <row r="993" spans="13:13">
      <c r="M993" s="11"/>
    </row>
    <row r="994" spans="13:13">
      <c r="M994" s="11"/>
    </row>
    <row r="995" spans="13:13">
      <c r="M995" s="11"/>
    </row>
    <row r="996" spans="13:13">
      <c r="M996" s="11"/>
    </row>
    <row r="997" spans="13:13">
      <c r="M997" s="11"/>
    </row>
    <row r="998" spans="13:13">
      <c r="M998" s="11"/>
    </row>
    <row r="999" spans="13:13">
      <c r="M999" s="11"/>
    </row>
    <row r="1000" spans="13:13">
      <c r="M1000" s="11"/>
    </row>
    <row r="1001" spans="13:13">
      <c r="M1001" s="11"/>
    </row>
    <row r="1002" spans="13:13">
      <c r="M1002" s="11"/>
    </row>
    <row r="1003" spans="13:13">
      <c r="M1003" s="11"/>
    </row>
  </sheetData>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5939BF-D087-F249-98F8-269921A8C69E}">
  <dimension ref="A1:G10"/>
  <sheetViews>
    <sheetView workbookViewId="0">
      <selection activeCell="I36" sqref="I36"/>
    </sheetView>
  </sheetViews>
  <sheetFormatPr baseColWidth="10" defaultRowHeight="15"/>
  <sheetData>
    <row r="1" spans="1:7">
      <c r="A1" s="2" t="s">
        <v>693</v>
      </c>
      <c r="B1" t="s">
        <v>677</v>
      </c>
      <c r="C1" t="s">
        <v>678</v>
      </c>
      <c r="D1" t="s">
        <v>679</v>
      </c>
      <c r="E1" t="s">
        <v>680</v>
      </c>
      <c r="F1" t="s">
        <v>681</v>
      </c>
      <c r="G1" t="s">
        <v>682</v>
      </c>
    </row>
    <row r="2" spans="1:7">
      <c r="A2" t="s">
        <v>683</v>
      </c>
      <c r="B2" t="s">
        <v>684</v>
      </c>
      <c r="C2">
        <v>5621</v>
      </c>
      <c r="D2">
        <v>5652</v>
      </c>
      <c r="E2" t="s">
        <v>685</v>
      </c>
      <c r="F2" t="s">
        <v>686</v>
      </c>
      <c r="G2">
        <v>81</v>
      </c>
    </row>
    <row r="3" spans="1:7">
      <c r="A3" t="s">
        <v>683</v>
      </c>
      <c r="B3" t="s">
        <v>687</v>
      </c>
      <c r="C3">
        <v>22518</v>
      </c>
      <c r="D3">
        <v>22539</v>
      </c>
      <c r="E3" t="s">
        <v>685</v>
      </c>
      <c r="F3" t="s">
        <v>686</v>
      </c>
      <c r="G3">
        <v>100</v>
      </c>
    </row>
    <row r="4" spans="1:7">
      <c r="A4" t="s">
        <v>683</v>
      </c>
      <c r="B4" t="s">
        <v>688</v>
      </c>
      <c r="C4">
        <v>26220</v>
      </c>
      <c r="D4">
        <v>26237</v>
      </c>
      <c r="E4" t="s">
        <v>685</v>
      </c>
      <c r="F4" t="s">
        <v>686</v>
      </c>
      <c r="G4">
        <v>100</v>
      </c>
    </row>
    <row r="5" spans="1:7">
      <c r="A5" t="s">
        <v>683</v>
      </c>
      <c r="B5" t="s">
        <v>689</v>
      </c>
      <c r="C5">
        <v>86671</v>
      </c>
      <c r="D5">
        <v>86692</v>
      </c>
      <c r="E5" t="s">
        <v>685</v>
      </c>
      <c r="F5" t="s">
        <v>686</v>
      </c>
      <c r="G5">
        <v>86</v>
      </c>
    </row>
    <row r="6" spans="1:7">
      <c r="A6" t="s">
        <v>683</v>
      </c>
      <c r="B6" t="s">
        <v>690</v>
      </c>
      <c r="C6">
        <v>94037</v>
      </c>
      <c r="D6">
        <v>94074</v>
      </c>
      <c r="E6" t="s">
        <v>685</v>
      </c>
      <c r="F6" t="s">
        <v>686</v>
      </c>
      <c r="G6">
        <v>100</v>
      </c>
    </row>
    <row r="7" spans="1:7">
      <c r="A7" t="s">
        <v>683</v>
      </c>
      <c r="B7" t="s">
        <v>691</v>
      </c>
      <c r="C7">
        <v>96607</v>
      </c>
      <c r="D7">
        <v>96654</v>
      </c>
      <c r="E7" t="s">
        <v>685</v>
      </c>
      <c r="F7" t="s">
        <v>686</v>
      </c>
      <c r="G7">
        <v>83</v>
      </c>
    </row>
    <row r="8" spans="1:7">
      <c r="A8" t="s">
        <v>683</v>
      </c>
      <c r="B8" t="s">
        <v>692</v>
      </c>
      <c r="C8">
        <v>96615</v>
      </c>
      <c r="D8">
        <v>96646</v>
      </c>
      <c r="E8" t="s">
        <v>685</v>
      </c>
      <c r="F8" t="s">
        <v>686</v>
      </c>
      <c r="G8">
        <v>100</v>
      </c>
    </row>
    <row r="10" spans="1:7">
      <c r="A10" s="2" t="s">
        <v>694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86F9F6-3C4A-174E-AFD6-D4D9208349C7}">
  <dimension ref="A1:J5"/>
  <sheetViews>
    <sheetView workbookViewId="0">
      <selection activeCell="A5" sqref="A5"/>
    </sheetView>
  </sheetViews>
  <sheetFormatPr baseColWidth="10" defaultRowHeight="15"/>
  <cols>
    <col min="1" max="1" width="26" customWidth="1"/>
    <col min="2" max="2" width="14.5" customWidth="1"/>
    <col min="3" max="3" width="15.5" customWidth="1"/>
  </cols>
  <sheetData>
    <row r="1" spans="1:10">
      <c r="A1" t="s">
        <v>695</v>
      </c>
      <c r="B1" t="s">
        <v>696</v>
      </c>
      <c r="C1" t="s">
        <v>697</v>
      </c>
      <c r="D1" t="s">
        <v>698</v>
      </c>
      <c r="E1" t="s">
        <v>699</v>
      </c>
      <c r="F1" t="s">
        <v>700</v>
      </c>
      <c r="G1" t="s">
        <v>701</v>
      </c>
      <c r="H1" t="s">
        <v>702</v>
      </c>
      <c r="I1" t="s">
        <v>703</v>
      </c>
      <c r="J1" t="s">
        <v>704</v>
      </c>
    </row>
    <row r="2" spans="1:10">
      <c r="A2" t="s">
        <v>705</v>
      </c>
      <c r="B2" t="s">
        <v>706</v>
      </c>
      <c r="C2" t="s">
        <v>707</v>
      </c>
      <c r="D2">
        <v>91705</v>
      </c>
      <c r="E2">
        <v>91779</v>
      </c>
      <c r="F2" t="s">
        <v>708</v>
      </c>
      <c r="G2">
        <v>75</v>
      </c>
      <c r="H2" t="s">
        <v>709</v>
      </c>
      <c r="I2" t="s">
        <v>710</v>
      </c>
      <c r="J2" t="s">
        <v>683</v>
      </c>
    </row>
    <row r="3" spans="1:10">
      <c r="A3" t="s">
        <v>711</v>
      </c>
      <c r="B3" t="s">
        <v>706</v>
      </c>
      <c r="C3" t="s">
        <v>707</v>
      </c>
      <c r="D3">
        <v>92025</v>
      </c>
      <c r="E3">
        <v>92095</v>
      </c>
      <c r="F3" t="s">
        <v>708</v>
      </c>
      <c r="G3">
        <v>71</v>
      </c>
      <c r="H3" t="s">
        <v>709</v>
      </c>
      <c r="I3" t="s">
        <v>712</v>
      </c>
      <c r="J3" t="s">
        <v>683</v>
      </c>
    </row>
    <row r="5" spans="1:10">
      <c r="A5" s="11" t="s">
        <v>1387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203AE3-2F18-AA43-BDAA-3CE7CDB6B8CC}">
  <dimension ref="A1:R132"/>
  <sheetViews>
    <sheetView workbookViewId="0">
      <selection activeCell="R1" sqref="R1"/>
    </sheetView>
  </sheetViews>
  <sheetFormatPr baseColWidth="10" defaultRowHeight="15"/>
  <sheetData>
    <row r="1" spans="1:18">
      <c r="A1" t="s">
        <v>713</v>
      </c>
      <c r="B1" t="s">
        <v>714</v>
      </c>
      <c r="C1" t="s">
        <v>715</v>
      </c>
      <c r="D1" t="s">
        <v>716</v>
      </c>
      <c r="E1" t="s">
        <v>717</v>
      </c>
      <c r="F1" t="s">
        <v>718</v>
      </c>
      <c r="G1" t="s">
        <v>719</v>
      </c>
      <c r="H1" t="s">
        <v>720</v>
      </c>
      <c r="I1" t="s">
        <v>721</v>
      </c>
      <c r="J1" t="s">
        <v>722</v>
      </c>
      <c r="K1" t="s">
        <v>723</v>
      </c>
      <c r="L1" t="s">
        <v>724</v>
      </c>
      <c r="M1" t="s">
        <v>725</v>
      </c>
      <c r="N1" t="s">
        <v>726</v>
      </c>
      <c r="O1" t="s">
        <v>727</v>
      </c>
      <c r="P1" t="s">
        <v>728</v>
      </c>
      <c r="Q1" t="s">
        <v>729</v>
      </c>
      <c r="R1" t="s">
        <v>730</v>
      </c>
    </row>
    <row r="2" spans="1:18">
      <c r="A2">
        <v>0</v>
      </c>
      <c r="B2" t="s">
        <v>683</v>
      </c>
      <c r="C2">
        <v>693</v>
      </c>
      <c r="D2">
        <v>0</v>
      </c>
      <c r="E2" t="s">
        <v>731</v>
      </c>
      <c r="F2" t="s">
        <v>732</v>
      </c>
      <c r="G2" t="s">
        <v>733</v>
      </c>
      <c r="H2" t="s">
        <v>734</v>
      </c>
      <c r="I2" t="s">
        <v>734</v>
      </c>
      <c r="J2" t="s">
        <v>734</v>
      </c>
      <c r="K2" t="s">
        <v>734</v>
      </c>
      <c r="L2" t="s">
        <v>734</v>
      </c>
      <c r="M2" t="s">
        <v>734</v>
      </c>
      <c r="N2" t="s">
        <v>734</v>
      </c>
      <c r="O2" t="s">
        <v>735</v>
      </c>
      <c r="P2" t="s">
        <v>736</v>
      </c>
      <c r="Q2" t="s">
        <v>737</v>
      </c>
      <c r="R2" t="s">
        <v>738</v>
      </c>
    </row>
    <row r="3" spans="1:18">
      <c r="A3">
        <v>1</v>
      </c>
      <c r="B3" t="s">
        <v>683</v>
      </c>
      <c r="C3">
        <v>179</v>
      </c>
      <c r="D3">
        <v>0</v>
      </c>
      <c r="E3" t="s">
        <v>739</v>
      </c>
      <c r="F3" t="s">
        <v>740</v>
      </c>
      <c r="G3" t="s">
        <v>741</v>
      </c>
      <c r="H3" t="s">
        <v>734</v>
      </c>
      <c r="I3" t="s">
        <v>734</v>
      </c>
      <c r="J3" t="s">
        <v>734</v>
      </c>
      <c r="K3" t="s">
        <v>734</v>
      </c>
      <c r="L3" t="s">
        <v>734</v>
      </c>
      <c r="M3" t="s">
        <v>734</v>
      </c>
      <c r="N3" t="s">
        <v>734</v>
      </c>
      <c r="O3" t="s">
        <v>735</v>
      </c>
      <c r="P3" t="s">
        <v>736</v>
      </c>
      <c r="Q3" t="s">
        <v>742</v>
      </c>
      <c r="R3" t="s">
        <v>743</v>
      </c>
    </row>
    <row r="4" spans="1:18">
      <c r="A4">
        <v>2</v>
      </c>
      <c r="B4" t="s">
        <v>683</v>
      </c>
      <c r="C4">
        <v>75</v>
      </c>
      <c r="D4">
        <v>0</v>
      </c>
      <c r="E4" t="s">
        <v>744</v>
      </c>
      <c r="F4" t="s">
        <v>745</v>
      </c>
      <c r="G4" t="s">
        <v>746</v>
      </c>
      <c r="H4" t="s">
        <v>734</v>
      </c>
      <c r="I4" t="s">
        <v>734</v>
      </c>
      <c r="J4" t="s">
        <v>734</v>
      </c>
      <c r="K4" t="s">
        <v>734</v>
      </c>
      <c r="L4" t="s">
        <v>734</v>
      </c>
      <c r="M4" t="s">
        <v>734</v>
      </c>
      <c r="N4" t="s">
        <v>734</v>
      </c>
      <c r="O4" t="s">
        <v>735</v>
      </c>
      <c r="P4" t="s">
        <v>736</v>
      </c>
      <c r="Q4" t="s">
        <v>747</v>
      </c>
      <c r="R4" t="s">
        <v>748</v>
      </c>
    </row>
    <row r="5" spans="1:18">
      <c r="A5">
        <v>3</v>
      </c>
      <c r="B5" t="s">
        <v>683</v>
      </c>
      <c r="C5">
        <v>310</v>
      </c>
      <c r="D5">
        <v>0</v>
      </c>
      <c r="E5" t="s">
        <v>749</v>
      </c>
      <c r="F5" t="s">
        <v>750</v>
      </c>
      <c r="G5" t="s">
        <v>751</v>
      </c>
      <c r="H5" t="s">
        <v>734</v>
      </c>
      <c r="I5" t="s">
        <v>734</v>
      </c>
      <c r="J5" t="s">
        <v>734</v>
      </c>
      <c r="K5" t="s">
        <v>734</v>
      </c>
      <c r="L5" t="s">
        <v>734</v>
      </c>
      <c r="M5" t="s">
        <v>734</v>
      </c>
      <c r="N5" t="s">
        <v>734</v>
      </c>
      <c r="O5" t="s">
        <v>735</v>
      </c>
      <c r="P5" t="s">
        <v>736</v>
      </c>
      <c r="Q5" t="s">
        <v>752</v>
      </c>
      <c r="R5" t="s">
        <v>753</v>
      </c>
    </row>
    <row r="6" spans="1:18">
      <c r="A6">
        <v>4</v>
      </c>
      <c r="B6" t="s">
        <v>683</v>
      </c>
      <c r="C6">
        <v>188</v>
      </c>
      <c r="D6">
        <v>0</v>
      </c>
      <c r="E6" t="s">
        <v>754</v>
      </c>
      <c r="F6" t="s">
        <v>755</v>
      </c>
      <c r="G6" t="s">
        <v>756</v>
      </c>
      <c r="H6" t="s">
        <v>734</v>
      </c>
      <c r="I6" t="s">
        <v>734</v>
      </c>
      <c r="J6" t="s">
        <v>734</v>
      </c>
      <c r="K6" t="s">
        <v>734</v>
      </c>
      <c r="L6" t="s">
        <v>734</v>
      </c>
      <c r="M6" t="s">
        <v>734</v>
      </c>
      <c r="N6" t="s">
        <v>734</v>
      </c>
      <c r="O6" t="s">
        <v>735</v>
      </c>
      <c r="P6" t="s">
        <v>736</v>
      </c>
      <c r="Q6" t="s">
        <v>757</v>
      </c>
      <c r="R6" t="s">
        <v>758</v>
      </c>
    </row>
    <row r="7" spans="1:18">
      <c r="A7">
        <v>5</v>
      </c>
      <c r="B7" t="s">
        <v>683</v>
      </c>
      <c r="C7">
        <v>87</v>
      </c>
      <c r="D7">
        <v>0</v>
      </c>
      <c r="E7" t="s">
        <v>759</v>
      </c>
      <c r="F7" t="s">
        <v>760</v>
      </c>
      <c r="G7" t="s">
        <v>761</v>
      </c>
      <c r="H7" t="s">
        <v>734</v>
      </c>
      <c r="I7" t="s">
        <v>735</v>
      </c>
      <c r="J7" t="s">
        <v>736</v>
      </c>
      <c r="K7" t="s">
        <v>762</v>
      </c>
      <c r="L7" t="s">
        <v>734</v>
      </c>
      <c r="M7" t="s">
        <v>734</v>
      </c>
      <c r="N7" t="s">
        <v>734</v>
      </c>
      <c r="O7" t="s">
        <v>734</v>
      </c>
      <c r="P7" t="s">
        <v>734</v>
      </c>
      <c r="Q7" t="s">
        <v>734</v>
      </c>
      <c r="R7" t="s">
        <v>763</v>
      </c>
    </row>
    <row r="8" spans="1:18">
      <c r="A8">
        <v>6</v>
      </c>
      <c r="B8" t="s">
        <v>683</v>
      </c>
      <c r="C8">
        <v>211</v>
      </c>
      <c r="D8">
        <v>6</v>
      </c>
      <c r="E8" t="s">
        <v>764</v>
      </c>
      <c r="F8" t="s">
        <v>765</v>
      </c>
      <c r="G8" t="s">
        <v>766</v>
      </c>
      <c r="H8" t="s">
        <v>767</v>
      </c>
      <c r="I8" t="s">
        <v>735</v>
      </c>
      <c r="J8" t="s">
        <v>768</v>
      </c>
      <c r="K8" t="s">
        <v>769</v>
      </c>
      <c r="L8" t="s">
        <v>735</v>
      </c>
      <c r="M8" t="s">
        <v>770</v>
      </c>
      <c r="N8" t="s">
        <v>771</v>
      </c>
      <c r="O8" t="s">
        <v>735</v>
      </c>
      <c r="P8" t="s">
        <v>772</v>
      </c>
      <c r="Q8" t="s">
        <v>773</v>
      </c>
      <c r="R8" t="s">
        <v>774</v>
      </c>
    </row>
    <row r="9" spans="1:18">
      <c r="A9">
        <v>7</v>
      </c>
      <c r="B9" t="s">
        <v>683</v>
      </c>
      <c r="C9">
        <v>83</v>
      </c>
      <c r="D9">
        <v>0</v>
      </c>
      <c r="E9" t="s">
        <v>750</v>
      </c>
      <c r="F9" t="s">
        <v>750</v>
      </c>
      <c r="G9" t="s">
        <v>775</v>
      </c>
      <c r="H9" t="s">
        <v>734</v>
      </c>
      <c r="I9" t="s">
        <v>734</v>
      </c>
      <c r="J9" t="s">
        <v>734</v>
      </c>
      <c r="K9" t="s">
        <v>734</v>
      </c>
      <c r="L9" t="s">
        <v>734</v>
      </c>
      <c r="M9" t="s">
        <v>734</v>
      </c>
      <c r="N9" t="s">
        <v>734</v>
      </c>
      <c r="O9" t="s">
        <v>735</v>
      </c>
      <c r="P9" t="s">
        <v>736</v>
      </c>
      <c r="Q9" t="s">
        <v>776</v>
      </c>
      <c r="R9" t="s">
        <v>777</v>
      </c>
    </row>
    <row r="10" spans="1:18">
      <c r="A10">
        <v>8</v>
      </c>
      <c r="B10" t="s">
        <v>683</v>
      </c>
      <c r="C10">
        <v>103</v>
      </c>
      <c r="D10">
        <v>0</v>
      </c>
      <c r="E10" t="s">
        <v>778</v>
      </c>
      <c r="F10" t="s">
        <v>779</v>
      </c>
      <c r="G10" t="s">
        <v>780</v>
      </c>
      <c r="H10" t="s">
        <v>734</v>
      </c>
      <c r="I10" t="s">
        <v>734</v>
      </c>
      <c r="J10" t="s">
        <v>734</v>
      </c>
      <c r="K10" t="s">
        <v>734</v>
      </c>
      <c r="L10" t="s">
        <v>734</v>
      </c>
      <c r="M10" t="s">
        <v>734</v>
      </c>
      <c r="N10" t="s">
        <v>734</v>
      </c>
      <c r="O10" t="s">
        <v>735</v>
      </c>
      <c r="P10" t="s">
        <v>736</v>
      </c>
      <c r="Q10" t="s">
        <v>781</v>
      </c>
      <c r="R10" t="s">
        <v>782</v>
      </c>
    </row>
    <row r="11" spans="1:18">
      <c r="A11">
        <v>9</v>
      </c>
      <c r="B11" t="s">
        <v>683</v>
      </c>
      <c r="C11">
        <v>192</v>
      </c>
      <c r="D11">
        <v>0</v>
      </c>
      <c r="E11" t="s">
        <v>783</v>
      </c>
      <c r="F11" t="s">
        <v>740</v>
      </c>
      <c r="G11" t="s">
        <v>784</v>
      </c>
      <c r="H11" t="s">
        <v>734</v>
      </c>
      <c r="I11" t="s">
        <v>734</v>
      </c>
      <c r="J11" t="s">
        <v>734</v>
      </c>
      <c r="K11" t="s">
        <v>734</v>
      </c>
      <c r="L11" t="s">
        <v>734</v>
      </c>
      <c r="M11" t="s">
        <v>734</v>
      </c>
      <c r="N11" t="s">
        <v>734</v>
      </c>
      <c r="O11" t="s">
        <v>735</v>
      </c>
      <c r="P11" t="s">
        <v>736</v>
      </c>
      <c r="Q11" t="s">
        <v>785</v>
      </c>
      <c r="R11" t="s">
        <v>786</v>
      </c>
    </row>
    <row r="12" spans="1:18">
      <c r="A12">
        <v>10</v>
      </c>
      <c r="B12" t="s">
        <v>683</v>
      </c>
      <c r="C12">
        <v>232</v>
      </c>
      <c r="D12">
        <v>0</v>
      </c>
      <c r="E12" t="s">
        <v>787</v>
      </c>
      <c r="F12" t="s">
        <v>787</v>
      </c>
      <c r="G12" t="s">
        <v>788</v>
      </c>
      <c r="H12" t="s">
        <v>734</v>
      </c>
      <c r="I12" t="s">
        <v>734</v>
      </c>
      <c r="J12" t="s">
        <v>734</v>
      </c>
      <c r="K12" t="s">
        <v>734</v>
      </c>
      <c r="L12" t="s">
        <v>734</v>
      </c>
      <c r="M12" t="s">
        <v>734</v>
      </c>
      <c r="N12" t="s">
        <v>734</v>
      </c>
      <c r="O12" t="s">
        <v>735</v>
      </c>
      <c r="P12" t="s">
        <v>736</v>
      </c>
      <c r="Q12" t="s">
        <v>789</v>
      </c>
      <c r="R12" t="s">
        <v>790</v>
      </c>
    </row>
    <row r="13" spans="1:18">
      <c r="A13">
        <v>11</v>
      </c>
      <c r="B13" t="s">
        <v>683</v>
      </c>
      <c r="C13">
        <v>64</v>
      </c>
      <c r="D13">
        <v>0</v>
      </c>
      <c r="E13" t="s">
        <v>791</v>
      </c>
      <c r="F13" t="s">
        <v>792</v>
      </c>
      <c r="G13" t="s">
        <v>793</v>
      </c>
      <c r="H13" t="s">
        <v>767</v>
      </c>
      <c r="I13" t="s">
        <v>734</v>
      </c>
      <c r="J13" t="s">
        <v>734</v>
      </c>
      <c r="K13" t="s">
        <v>734</v>
      </c>
      <c r="L13" t="s">
        <v>734</v>
      </c>
      <c r="M13" t="s">
        <v>734</v>
      </c>
      <c r="N13" t="s">
        <v>734</v>
      </c>
      <c r="O13" t="s">
        <v>735</v>
      </c>
      <c r="P13" t="s">
        <v>736</v>
      </c>
      <c r="Q13" t="s">
        <v>794</v>
      </c>
      <c r="R13" t="s">
        <v>795</v>
      </c>
    </row>
    <row r="14" spans="1:18">
      <c r="A14">
        <v>12</v>
      </c>
      <c r="B14" t="s">
        <v>683</v>
      </c>
      <c r="C14">
        <v>110</v>
      </c>
      <c r="D14">
        <v>0</v>
      </c>
      <c r="E14" t="s">
        <v>796</v>
      </c>
      <c r="F14" t="s">
        <v>797</v>
      </c>
      <c r="G14" t="s">
        <v>798</v>
      </c>
      <c r="H14" t="s">
        <v>734</v>
      </c>
      <c r="I14" t="s">
        <v>734</v>
      </c>
      <c r="J14" t="s">
        <v>734</v>
      </c>
      <c r="K14" t="s">
        <v>734</v>
      </c>
      <c r="L14" t="s">
        <v>734</v>
      </c>
      <c r="M14" t="s">
        <v>734</v>
      </c>
      <c r="N14" t="s">
        <v>734</v>
      </c>
      <c r="O14" t="s">
        <v>735</v>
      </c>
      <c r="P14" t="s">
        <v>736</v>
      </c>
      <c r="Q14" t="s">
        <v>799</v>
      </c>
      <c r="R14" t="s">
        <v>800</v>
      </c>
    </row>
    <row r="15" spans="1:18">
      <c r="A15">
        <v>13</v>
      </c>
      <c r="B15" t="s">
        <v>683</v>
      </c>
      <c r="C15">
        <v>51</v>
      </c>
      <c r="D15">
        <v>0</v>
      </c>
      <c r="E15" t="s">
        <v>750</v>
      </c>
      <c r="F15" t="s">
        <v>750</v>
      </c>
      <c r="G15" t="s">
        <v>801</v>
      </c>
      <c r="H15" t="s">
        <v>734</v>
      </c>
      <c r="I15" t="s">
        <v>734</v>
      </c>
      <c r="J15" t="s">
        <v>734</v>
      </c>
      <c r="K15" t="s">
        <v>734</v>
      </c>
      <c r="L15" t="s">
        <v>734</v>
      </c>
      <c r="M15" t="s">
        <v>734</v>
      </c>
      <c r="N15" t="s">
        <v>734</v>
      </c>
      <c r="O15" t="s">
        <v>735</v>
      </c>
      <c r="P15" t="s">
        <v>736</v>
      </c>
      <c r="Q15" t="s">
        <v>802</v>
      </c>
      <c r="R15" t="s">
        <v>803</v>
      </c>
    </row>
    <row r="16" spans="1:18">
      <c r="A16">
        <v>14</v>
      </c>
      <c r="B16" t="s">
        <v>683</v>
      </c>
      <c r="C16">
        <v>110</v>
      </c>
      <c r="D16">
        <v>0</v>
      </c>
      <c r="E16" t="s">
        <v>804</v>
      </c>
      <c r="F16" t="s">
        <v>805</v>
      </c>
      <c r="G16" t="s">
        <v>806</v>
      </c>
      <c r="H16" t="s">
        <v>734</v>
      </c>
      <c r="I16" t="s">
        <v>734</v>
      </c>
      <c r="J16" t="s">
        <v>734</v>
      </c>
      <c r="K16" t="s">
        <v>734</v>
      </c>
      <c r="L16" t="s">
        <v>734</v>
      </c>
      <c r="M16" t="s">
        <v>734</v>
      </c>
      <c r="N16" t="s">
        <v>734</v>
      </c>
      <c r="O16" t="s">
        <v>735</v>
      </c>
      <c r="P16" t="s">
        <v>736</v>
      </c>
      <c r="Q16" t="s">
        <v>799</v>
      </c>
      <c r="R16" t="s">
        <v>807</v>
      </c>
    </row>
    <row r="17" spans="1:18">
      <c r="A17">
        <v>15</v>
      </c>
      <c r="B17" t="s">
        <v>683</v>
      </c>
      <c r="C17">
        <v>202</v>
      </c>
      <c r="D17">
        <v>0</v>
      </c>
      <c r="E17" t="s">
        <v>787</v>
      </c>
      <c r="F17" t="s">
        <v>750</v>
      </c>
      <c r="G17" t="s">
        <v>808</v>
      </c>
      <c r="H17" t="s">
        <v>734</v>
      </c>
      <c r="I17" t="s">
        <v>734</v>
      </c>
      <c r="J17" t="s">
        <v>734</v>
      </c>
      <c r="K17" t="s">
        <v>734</v>
      </c>
      <c r="L17" t="s">
        <v>734</v>
      </c>
      <c r="M17" t="s">
        <v>734</v>
      </c>
      <c r="N17" t="s">
        <v>734</v>
      </c>
      <c r="O17" t="s">
        <v>735</v>
      </c>
      <c r="P17" t="s">
        <v>736</v>
      </c>
      <c r="Q17" t="s">
        <v>809</v>
      </c>
      <c r="R17" t="s">
        <v>810</v>
      </c>
    </row>
    <row r="18" spans="1:18">
      <c r="A18">
        <v>16</v>
      </c>
      <c r="B18" t="s">
        <v>683</v>
      </c>
      <c r="C18">
        <v>235</v>
      </c>
      <c r="D18">
        <v>0</v>
      </c>
      <c r="E18" t="s">
        <v>811</v>
      </c>
      <c r="F18" t="s">
        <v>750</v>
      </c>
      <c r="G18" t="s">
        <v>812</v>
      </c>
      <c r="H18" t="s">
        <v>734</v>
      </c>
      <c r="I18" t="s">
        <v>734</v>
      </c>
      <c r="J18" t="s">
        <v>734</v>
      </c>
      <c r="K18" t="s">
        <v>734</v>
      </c>
      <c r="L18" t="s">
        <v>734</v>
      </c>
      <c r="M18" t="s">
        <v>734</v>
      </c>
      <c r="N18" t="s">
        <v>734</v>
      </c>
      <c r="O18" t="s">
        <v>735</v>
      </c>
      <c r="P18" t="s">
        <v>736</v>
      </c>
      <c r="Q18" t="s">
        <v>813</v>
      </c>
      <c r="R18" t="s">
        <v>814</v>
      </c>
    </row>
    <row r="19" spans="1:18">
      <c r="A19">
        <v>17</v>
      </c>
      <c r="B19" t="s">
        <v>683</v>
      </c>
      <c r="C19">
        <v>116</v>
      </c>
      <c r="D19">
        <v>0</v>
      </c>
      <c r="E19" t="s">
        <v>815</v>
      </c>
      <c r="F19" t="s">
        <v>815</v>
      </c>
      <c r="G19" t="s">
        <v>816</v>
      </c>
      <c r="H19" t="s">
        <v>734</v>
      </c>
      <c r="I19" t="s">
        <v>734</v>
      </c>
      <c r="J19" t="s">
        <v>734</v>
      </c>
      <c r="K19" t="s">
        <v>734</v>
      </c>
      <c r="L19" t="s">
        <v>734</v>
      </c>
      <c r="M19" t="s">
        <v>734</v>
      </c>
      <c r="N19" t="s">
        <v>734</v>
      </c>
      <c r="O19" t="s">
        <v>735</v>
      </c>
      <c r="P19" t="s">
        <v>736</v>
      </c>
      <c r="Q19" t="s">
        <v>817</v>
      </c>
      <c r="R19" t="s">
        <v>818</v>
      </c>
    </row>
    <row r="20" spans="1:18">
      <c r="A20">
        <v>18</v>
      </c>
      <c r="B20" t="s">
        <v>683</v>
      </c>
      <c r="C20">
        <v>139</v>
      </c>
      <c r="D20">
        <v>0</v>
      </c>
      <c r="E20" t="s">
        <v>750</v>
      </c>
      <c r="F20" t="s">
        <v>750</v>
      </c>
      <c r="G20" t="s">
        <v>819</v>
      </c>
      <c r="H20" t="s">
        <v>734</v>
      </c>
      <c r="I20" t="s">
        <v>734</v>
      </c>
      <c r="J20" t="s">
        <v>734</v>
      </c>
      <c r="K20" t="s">
        <v>734</v>
      </c>
      <c r="L20" t="s">
        <v>734</v>
      </c>
      <c r="M20" t="s">
        <v>734</v>
      </c>
      <c r="N20" t="s">
        <v>734</v>
      </c>
      <c r="O20" t="s">
        <v>735</v>
      </c>
      <c r="P20" t="s">
        <v>736</v>
      </c>
      <c r="Q20" t="s">
        <v>820</v>
      </c>
      <c r="R20" t="s">
        <v>821</v>
      </c>
    </row>
    <row r="21" spans="1:18">
      <c r="A21">
        <v>19</v>
      </c>
      <c r="B21" t="s">
        <v>683</v>
      </c>
      <c r="C21">
        <v>146</v>
      </c>
      <c r="D21">
        <v>4</v>
      </c>
      <c r="E21" t="s">
        <v>822</v>
      </c>
      <c r="F21" t="s">
        <v>823</v>
      </c>
      <c r="G21" t="s">
        <v>824</v>
      </c>
      <c r="H21" t="s">
        <v>767</v>
      </c>
      <c r="I21" t="s">
        <v>735</v>
      </c>
      <c r="J21" t="s">
        <v>825</v>
      </c>
      <c r="K21" t="s">
        <v>826</v>
      </c>
      <c r="L21" t="s">
        <v>735</v>
      </c>
      <c r="M21" t="s">
        <v>827</v>
      </c>
      <c r="N21" t="s">
        <v>828</v>
      </c>
      <c r="O21" t="s">
        <v>735</v>
      </c>
      <c r="P21" t="s">
        <v>829</v>
      </c>
      <c r="Q21" t="s">
        <v>781</v>
      </c>
      <c r="R21" t="s">
        <v>830</v>
      </c>
    </row>
    <row r="22" spans="1:18">
      <c r="A22">
        <v>20</v>
      </c>
      <c r="B22" t="s">
        <v>683</v>
      </c>
      <c r="C22">
        <v>145</v>
      </c>
      <c r="D22">
        <v>1</v>
      </c>
      <c r="E22" t="s">
        <v>831</v>
      </c>
      <c r="F22" t="s">
        <v>831</v>
      </c>
      <c r="G22" t="s">
        <v>832</v>
      </c>
      <c r="H22" t="s">
        <v>767</v>
      </c>
      <c r="I22" t="s">
        <v>735</v>
      </c>
      <c r="J22" t="s">
        <v>833</v>
      </c>
      <c r="K22" t="s">
        <v>834</v>
      </c>
      <c r="L22" t="s">
        <v>735</v>
      </c>
      <c r="M22" t="s">
        <v>835</v>
      </c>
      <c r="N22" t="s">
        <v>836</v>
      </c>
      <c r="O22" t="s">
        <v>735</v>
      </c>
      <c r="P22" t="s">
        <v>736</v>
      </c>
      <c r="Q22" t="s">
        <v>837</v>
      </c>
      <c r="R22" t="s">
        <v>838</v>
      </c>
    </row>
    <row r="23" spans="1:18">
      <c r="A23">
        <v>21</v>
      </c>
      <c r="B23" t="s">
        <v>683</v>
      </c>
      <c r="C23">
        <v>497</v>
      </c>
      <c r="D23">
        <v>0</v>
      </c>
      <c r="E23" t="s">
        <v>839</v>
      </c>
      <c r="F23" t="s">
        <v>750</v>
      </c>
      <c r="G23" t="s">
        <v>840</v>
      </c>
      <c r="H23" t="s">
        <v>734</v>
      </c>
      <c r="I23" t="s">
        <v>734</v>
      </c>
      <c r="J23" t="s">
        <v>734</v>
      </c>
      <c r="K23" t="s">
        <v>734</v>
      </c>
      <c r="L23" t="s">
        <v>734</v>
      </c>
      <c r="M23" t="s">
        <v>734</v>
      </c>
      <c r="N23" t="s">
        <v>734</v>
      </c>
      <c r="O23" t="s">
        <v>735</v>
      </c>
      <c r="P23" t="s">
        <v>736</v>
      </c>
      <c r="Q23" t="s">
        <v>841</v>
      </c>
      <c r="R23" t="s">
        <v>842</v>
      </c>
    </row>
    <row r="24" spans="1:18">
      <c r="A24">
        <v>22</v>
      </c>
      <c r="B24" t="s">
        <v>683</v>
      </c>
      <c r="C24">
        <v>116</v>
      </c>
      <c r="D24">
        <v>0</v>
      </c>
      <c r="E24" t="s">
        <v>843</v>
      </c>
      <c r="F24" t="s">
        <v>750</v>
      </c>
      <c r="G24" t="s">
        <v>844</v>
      </c>
      <c r="H24" t="s">
        <v>734</v>
      </c>
      <c r="I24" t="s">
        <v>734</v>
      </c>
      <c r="J24" t="s">
        <v>734</v>
      </c>
      <c r="K24" t="s">
        <v>734</v>
      </c>
      <c r="L24" t="s">
        <v>734</v>
      </c>
      <c r="M24" t="s">
        <v>734</v>
      </c>
      <c r="N24" t="s">
        <v>734</v>
      </c>
      <c r="O24" t="s">
        <v>735</v>
      </c>
      <c r="P24" t="s">
        <v>736</v>
      </c>
      <c r="Q24" t="s">
        <v>817</v>
      </c>
      <c r="R24" t="s">
        <v>845</v>
      </c>
    </row>
    <row r="25" spans="1:18">
      <c r="A25">
        <v>23</v>
      </c>
      <c r="B25" t="s">
        <v>683</v>
      </c>
      <c r="C25">
        <v>730</v>
      </c>
      <c r="D25">
        <v>0</v>
      </c>
      <c r="E25" t="s">
        <v>846</v>
      </c>
      <c r="F25" t="s">
        <v>750</v>
      </c>
      <c r="G25" t="s">
        <v>847</v>
      </c>
      <c r="H25" t="s">
        <v>734</v>
      </c>
      <c r="I25" t="s">
        <v>734</v>
      </c>
      <c r="J25" t="s">
        <v>734</v>
      </c>
      <c r="K25" t="s">
        <v>734</v>
      </c>
      <c r="L25" t="s">
        <v>734</v>
      </c>
      <c r="M25" t="s">
        <v>734</v>
      </c>
      <c r="N25" t="s">
        <v>734</v>
      </c>
      <c r="O25" t="s">
        <v>735</v>
      </c>
      <c r="P25" t="s">
        <v>736</v>
      </c>
      <c r="Q25" t="s">
        <v>848</v>
      </c>
      <c r="R25" t="s">
        <v>849</v>
      </c>
    </row>
    <row r="26" spans="1:18">
      <c r="A26">
        <v>24</v>
      </c>
      <c r="B26" t="s">
        <v>683</v>
      </c>
      <c r="C26">
        <v>52</v>
      </c>
      <c r="D26">
        <v>1</v>
      </c>
      <c r="E26" t="s">
        <v>850</v>
      </c>
      <c r="F26" t="s">
        <v>850</v>
      </c>
      <c r="G26" t="s">
        <v>851</v>
      </c>
      <c r="H26" t="s">
        <v>767</v>
      </c>
      <c r="I26" t="s">
        <v>735</v>
      </c>
      <c r="J26" t="s">
        <v>852</v>
      </c>
      <c r="K26" t="s">
        <v>853</v>
      </c>
      <c r="L26" t="s">
        <v>735</v>
      </c>
      <c r="M26" t="s">
        <v>854</v>
      </c>
      <c r="N26" t="s">
        <v>835</v>
      </c>
      <c r="O26" t="s">
        <v>735</v>
      </c>
      <c r="P26" t="s">
        <v>736</v>
      </c>
      <c r="Q26" t="s">
        <v>855</v>
      </c>
      <c r="R26" t="s">
        <v>856</v>
      </c>
    </row>
    <row r="27" spans="1:18">
      <c r="A27">
        <v>25</v>
      </c>
      <c r="B27" t="s">
        <v>683</v>
      </c>
      <c r="C27">
        <v>493</v>
      </c>
      <c r="D27">
        <v>0</v>
      </c>
      <c r="E27" t="s">
        <v>857</v>
      </c>
      <c r="F27" t="s">
        <v>750</v>
      </c>
      <c r="G27" t="s">
        <v>858</v>
      </c>
      <c r="H27" t="s">
        <v>734</v>
      </c>
      <c r="I27" t="s">
        <v>734</v>
      </c>
      <c r="J27" t="s">
        <v>734</v>
      </c>
      <c r="K27" t="s">
        <v>734</v>
      </c>
      <c r="L27" t="s">
        <v>734</v>
      </c>
      <c r="M27" t="s">
        <v>734</v>
      </c>
      <c r="N27" t="s">
        <v>734</v>
      </c>
      <c r="O27" t="s">
        <v>735</v>
      </c>
      <c r="P27" t="s">
        <v>736</v>
      </c>
      <c r="Q27" t="s">
        <v>859</v>
      </c>
      <c r="R27" t="s">
        <v>860</v>
      </c>
    </row>
    <row r="28" spans="1:18">
      <c r="A28">
        <v>26</v>
      </c>
      <c r="B28" t="s">
        <v>683</v>
      </c>
      <c r="C28">
        <v>909</v>
      </c>
      <c r="D28">
        <v>0</v>
      </c>
      <c r="E28" t="s">
        <v>750</v>
      </c>
      <c r="F28" t="s">
        <v>750</v>
      </c>
      <c r="G28" s="45">
        <v>2.0000000000000002E-5</v>
      </c>
      <c r="H28" t="s">
        <v>734</v>
      </c>
      <c r="I28" t="s">
        <v>734</v>
      </c>
      <c r="J28" t="s">
        <v>734</v>
      </c>
      <c r="K28" t="s">
        <v>734</v>
      </c>
      <c r="L28" t="s">
        <v>734</v>
      </c>
      <c r="M28" t="s">
        <v>734</v>
      </c>
      <c r="N28" t="s">
        <v>734</v>
      </c>
      <c r="O28" t="s">
        <v>735</v>
      </c>
      <c r="P28" t="s">
        <v>736</v>
      </c>
      <c r="Q28" t="s">
        <v>861</v>
      </c>
      <c r="R28" t="s">
        <v>862</v>
      </c>
    </row>
    <row r="29" spans="1:18">
      <c r="A29">
        <v>27</v>
      </c>
      <c r="B29" t="s">
        <v>683</v>
      </c>
      <c r="C29">
        <v>168</v>
      </c>
      <c r="D29">
        <v>0</v>
      </c>
      <c r="E29" t="s">
        <v>863</v>
      </c>
      <c r="F29" t="s">
        <v>864</v>
      </c>
      <c r="G29" t="s">
        <v>865</v>
      </c>
      <c r="H29" t="s">
        <v>734</v>
      </c>
      <c r="I29" t="s">
        <v>734</v>
      </c>
      <c r="J29" t="s">
        <v>734</v>
      </c>
      <c r="K29" t="s">
        <v>734</v>
      </c>
      <c r="L29" t="s">
        <v>734</v>
      </c>
      <c r="M29" t="s">
        <v>734</v>
      </c>
      <c r="N29" t="s">
        <v>734</v>
      </c>
      <c r="O29" t="s">
        <v>735</v>
      </c>
      <c r="P29" t="s">
        <v>736</v>
      </c>
      <c r="Q29" t="s">
        <v>866</v>
      </c>
      <c r="R29" t="s">
        <v>867</v>
      </c>
    </row>
    <row r="30" spans="1:18">
      <c r="A30">
        <v>28</v>
      </c>
      <c r="B30" t="s">
        <v>683</v>
      </c>
      <c r="C30">
        <v>331</v>
      </c>
      <c r="D30">
        <v>0</v>
      </c>
      <c r="E30" t="s">
        <v>868</v>
      </c>
      <c r="F30" t="s">
        <v>839</v>
      </c>
      <c r="G30" t="s">
        <v>869</v>
      </c>
      <c r="H30" t="s">
        <v>734</v>
      </c>
      <c r="I30" t="s">
        <v>734</v>
      </c>
      <c r="J30" t="s">
        <v>734</v>
      </c>
      <c r="K30" t="s">
        <v>734</v>
      </c>
      <c r="L30" t="s">
        <v>734</v>
      </c>
      <c r="M30" t="s">
        <v>734</v>
      </c>
      <c r="N30" t="s">
        <v>734</v>
      </c>
      <c r="O30" t="s">
        <v>735</v>
      </c>
      <c r="P30" t="s">
        <v>736</v>
      </c>
      <c r="Q30" t="s">
        <v>870</v>
      </c>
      <c r="R30" t="s">
        <v>871</v>
      </c>
    </row>
    <row r="31" spans="1:18">
      <c r="A31">
        <v>29</v>
      </c>
      <c r="B31" t="s">
        <v>683</v>
      </c>
      <c r="C31">
        <v>467</v>
      </c>
      <c r="D31">
        <v>0</v>
      </c>
      <c r="E31" t="s">
        <v>872</v>
      </c>
      <c r="F31" t="s">
        <v>750</v>
      </c>
      <c r="G31" t="s">
        <v>873</v>
      </c>
      <c r="H31" t="s">
        <v>734</v>
      </c>
      <c r="I31" t="s">
        <v>734</v>
      </c>
      <c r="J31" t="s">
        <v>734</v>
      </c>
      <c r="K31" t="s">
        <v>734</v>
      </c>
      <c r="L31" t="s">
        <v>734</v>
      </c>
      <c r="M31" t="s">
        <v>734</v>
      </c>
      <c r="N31" t="s">
        <v>734</v>
      </c>
      <c r="O31" t="s">
        <v>735</v>
      </c>
      <c r="P31" t="s">
        <v>736</v>
      </c>
      <c r="Q31" t="s">
        <v>874</v>
      </c>
      <c r="R31" t="s">
        <v>875</v>
      </c>
    </row>
    <row r="32" spans="1:18">
      <c r="A32">
        <v>30</v>
      </c>
      <c r="B32" t="s">
        <v>683</v>
      </c>
      <c r="C32">
        <v>176</v>
      </c>
      <c r="D32">
        <v>0</v>
      </c>
      <c r="E32" t="s">
        <v>876</v>
      </c>
      <c r="F32" t="s">
        <v>877</v>
      </c>
      <c r="G32" t="s">
        <v>878</v>
      </c>
      <c r="H32" t="s">
        <v>734</v>
      </c>
      <c r="I32" t="s">
        <v>734</v>
      </c>
      <c r="J32" t="s">
        <v>734</v>
      </c>
      <c r="K32" t="s">
        <v>734</v>
      </c>
      <c r="L32" t="s">
        <v>734</v>
      </c>
      <c r="M32" t="s">
        <v>734</v>
      </c>
      <c r="N32" t="s">
        <v>734</v>
      </c>
      <c r="O32" t="s">
        <v>735</v>
      </c>
      <c r="P32" t="s">
        <v>736</v>
      </c>
      <c r="Q32" t="s">
        <v>879</v>
      </c>
      <c r="R32" t="s">
        <v>880</v>
      </c>
    </row>
    <row r="33" spans="1:18">
      <c r="A33">
        <v>31</v>
      </c>
      <c r="B33" t="s">
        <v>683</v>
      </c>
      <c r="C33">
        <v>113</v>
      </c>
      <c r="D33">
        <v>0</v>
      </c>
      <c r="E33" t="s">
        <v>881</v>
      </c>
      <c r="F33" t="s">
        <v>881</v>
      </c>
      <c r="G33" t="s">
        <v>882</v>
      </c>
      <c r="H33" t="s">
        <v>734</v>
      </c>
      <c r="I33" t="s">
        <v>734</v>
      </c>
      <c r="J33" t="s">
        <v>734</v>
      </c>
      <c r="K33" t="s">
        <v>734</v>
      </c>
      <c r="L33" t="s">
        <v>734</v>
      </c>
      <c r="M33" t="s">
        <v>734</v>
      </c>
      <c r="N33" t="s">
        <v>734</v>
      </c>
      <c r="O33" t="s">
        <v>735</v>
      </c>
      <c r="P33" t="s">
        <v>736</v>
      </c>
      <c r="Q33" t="s">
        <v>883</v>
      </c>
      <c r="R33" t="s">
        <v>884</v>
      </c>
    </row>
    <row r="34" spans="1:18">
      <c r="A34">
        <v>32</v>
      </c>
      <c r="B34" t="s">
        <v>683</v>
      </c>
      <c r="C34">
        <v>175</v>
      </c>
      <c r="D34">
        <v>0</v>
      </c>
      <c r="E34" t="s">
        <v>750</v>
      </c>
      <c r="F34" t="s">
        <v>750</v>
      </c>
      <c r="G34" t="s">
        <v>885</v>
      </c>
      <c r="H34" t="s">
        <v>734</v>
      </c>
      <c r="I34" t="s">
        <v>734</v>
      </c>
      <c r="J34" t="s">
        <v>734</v>
      </c>
      <c r="K34" t="s">
        <v>734</v>
      </c>
      <c r="L34" t="s">
        <v>734</v>
      </c>
      <c r="M34" t="s">
        <v>734</v>
      </c>
      <c r="N34" t="s">
        <v>734</v>
      </c>
      <c r="O34" t="s">
        <v>735</v>
      </c>
      <c r="P34" t="s">
        <v>736</v>
      </c>
      <c r="Q34" t="s">
        <v>886</v>
      </c>
      <c r="R34" t="s">
        <v>887</v>
      </c>
    </row>
    <row r="35" spans="1:18">
      <c r="A35">
        <v>33</v>
      </c>
      <c r="B35" t="s">
        <v>683</v>
      </c>
      <c r="C35">
        <v>184</v>
      </c>
      <c r="D35">
        <v>0</v>
      </c>
      <c r="E35" t="s">
        <v>750</v>
      </c>
      <c r="F35" t="s">
        <v>750</v>
      </c>
      <c r="G35" t="s">
        <v>888</v>
      </c>
      <c r="H35" t="s">
        <v>734</v>
      </c>
      <c r="I35" t="s">
        <v>735</v>
      </c>
      <c r="J35" t="s">
        <v>736</v>
      </c>
      <c r="K35" t="s">
        <v>889</v>
      </c>
      <c r="L35" t="s">
        <v>734</v>
      </c>
      <c r="M35" t="s">
        <v>734</v>
      </c>
      <c r="N35" t="s">
        <v>734</v>
      </c>
      <c r="O35" t="s">
        <v>734</v>
      </c>
      <c r="P35" t="s">
        <v>734</v>
      </c>
      <c r="Q35" t="s">
        <v>734</v>
      </c>
      <c r="R35" t="s">
        <v>890</v>
      </c>
    </row>
    <row r="36" spans="1:18">
      <c r="A36">
        <v>34</v>
      </c>
      <c r="B36" t="s">
        <v>683</v>
      </c>
      <c r="C36">
        <v>307</v>
      </c>
      <c r="D36">
        <v>0</v>
      </c>
      <c r="E36" t="s">
        <v>891</v>
      </c>
      <c r="F36" t="s">
        <v>750</v>
      </c>
      <c r="G36" t="s">
        <v>892</v>
      </c>
      <c r="H36" t="s">
        <v>734</v>
      </c>
      <c r="I36" t="s">
        <v>734</v>
      </c>
      <c r="J36" t="s">
        <v>734</v>
      </c>
      <c r="K36" t="s">
        <v>734</v>
      </c>
      <c r="L36" t="s">
        <v>734</v>
      </c>
      <c r="M36" t="s">
        <v>734</v>
      </c>
      <c r="N36" t="s">
        <v>734</v>
      </c>
      <c r="O36" t="s">
        <v>735</v>
      </c>
      <c r="P36" t="s">
        <v>736</v>
      </c>
      <c r="Q36" t="s">
        <v>893</v>
      </c>
      <c r="R36" t="s">
        <v>894</v>
      </c>
    </row>
    <row r="37" spans="1:18">
      <c r="A37">
        <v>35</v>
      </c>
      <c r="B37" t="s">
        <v>683</v>
      </c>
      <c r="C37">
        <v>323</v>
      </c>
      <c r="D37">
        <v>0</v>
      </c>
      <c r="E37" t="s">
        <v>895</v>
      </c>
      <c r="F37" t="s">
        <v>750</v>
      </c>
      <c r="G37" t="s">
        <v>896</v>
      </c>
      <c r="H37" t="s">
        <v>734</v>
      </c>
      <c r="I37" t="s">
        <v>734</v>
      </c>
      <c r="J37" t="s">
        <v>734</v>
      </c>
      <c r="K37" t="s">
        <v>734</v>
      </c>
      <c r="L37" t="s">
        <v>734</v>
      </c>
      <c r="M37" t="s">
        <v>734</v>
      </c>
      <c r="N37" t="s">
        <v>734</v>
      </c>
      <c r="O37" t="s">
        <v>735</v>
      </c>
      <c r="P37" t="s">
        <v>736</v>
      </c>
      <c r="Q37" t="s">
        <v>897</v>
      </c>
      <c r="R37" t="s">
        <v>898</v>
      </c>
    </row>
    <row r="38" spans="1:18">
      <c r="A38">
        <v>36</v>
      </c>
      <c r="B38" t="s">
        <v>683</v>
      </c>
      <c r="C38">
        <v>194</v>
      </c>
      <c r="D38">
        <v>0</v>
      </c>
      <c r="E38" t="s">
        <v>739</v>
      </c>
      <c r="F38" t="s">
        <v>750</v>
      </c>
      <c r="G38" t="s">
        <v>899</v>
      </c>
      <c r="H38" t="s">
        <v>734</v>
      </c>
      <c r="I38" t="s">
        <v>734</v>
      </c>
      <c r="J38" t="s">
        <v>734</v>
      </c>
      <c r="K38" t="s">
        <v>734</v>
      </c>
      <c r="L38" t="s">
        <v>734</v>
      </c>
      <c r="M38" t="s">
        <v>734</v>
      </c>
      <c r="N38" t="s">
        <v>734</v>
      </c>
      <c r="O38" t="s">
        <v>735</v>
      </c>
      <c r="P38" t="s">
        <v>736</v>
      </c>
      <c r="Q38" t="s">
        <v>900</v>
      </c>
      <c r="R38" t="s">
        <v>901</v>
      </c>
    </row>
    <row r="39" spans="1:18">
      <c r="A39">
        <v>37</v>
      </c>
      <c r="B39" t="s">
        <v>683</v>
      </c>
      <c r="C39">
        <v>151</v>
      </c>
      <c r="D39">
        <v>0</v>
      </c>
      <c r="E39" t="s">
        <v>902</v>
      </c>
      <c r="F39" t="s">
        <v>903</v>
      </c>
      <c r="G39" t="s">
        <v>904</v>
      </c>
      <c r="H39" t="s">
        <v>734</v>
      </c>
      <c r="I39" t="s">
        <v>734</v>
      </c>
      <c r="J39" t="s">
        <v>734</v>
      </c>
      <c r="K39" t="s">
        <v>734</v>
      </c>
      <c r="L39" t="s">
        <v>734</v>
      </c>
      <c r="M39" t="s">
        <v>734</v>
      </c>
      <c r="N39" t="s">
        <v>734</v>
      </c>
      <c r="O39" t="s">
        <v>735</v>
      </c>
      <c r="P39" t="s">
        <v>736</v>
      </c>
      <c r="Q39" t="s">
        <v>905</v>
      </c>
      <c r="R39" t="s">
        <v>906</v>
      </c>
    </row>
    <row r="40" spans="1:18">
      <c r="A40">
        <v>38</v>
      </c>
      <c r="B40" t="s">
        <v>683</v>
      </c>
      <c r="C40">
        <v>224</v>
      </c>
      <c r="D40">
        <v>0</v>
      </c>
      <c r="E40" t="s">
        <v>907</v>
      </c>
      <c r="F40" t="s">
        <v>839</v>
      </c>
      <c r="G40" t="s">
        <v>908</v>
      </c>
      <c r="H40" t="s">
        <v>734</v>
      </c>
      <c r="I40" t="s">
        <v>734</v>
      </c>
      <c r="J40" t="s">
        <v>734</v>
      </c>
      <c r="K40" t="s">
        <v>734</v>
      </c>
      <c r="L40" t="s">
        <v>734</v>
      </c>
      <c r="M40" t="s">
        <v>734</v>
      </c>
      <c r="N40" t="s">
        <v>734</v>
      </c>
      <c r="O40" t="s">
        <v>735</v>
      </c>
      <c r="P40" t="s">
        <v>736</v>
      </c>
      <c r="Q40" t="s">
        <v>909</v>
      </c>
      <c r="R40" t="s">
        <v>910</v>
      </c>
    </row>
    <row r="41" spans="1:18">
      <c r="A41">
        <v>39</v>
      </c>
      <c r="B41" t="s">
        <v>683</v>
      </c>
      <c r="C41">
        <v>482</v>
      </c>
      <c r="D41">
        <v>0</v>
      </c>
      <c r="E41" t="s">
        <v>911</v>
      </c>
      <c r="F41" t="s">
        <v>912</v>
      </c>
      <c r="G41" t="s">
        <v>913</v>
      </c>
      <c r="H41" t="s">
        <v>734</v>
      </c>
      <c r="I41" t="s">
        <v>734</v>
      </c>
      <c r="J41" t="s">
        <v>734</v>
      </c>
      <c r="K41" t="s">
        <v>734</v>
      </c>
      <c r="L41" t="s">
        <v>734</v>
      </c>
      <c r="M41" t="s">
        <v>734</v>
      </c>
      <c r="N41" t="s">
        <v>734</v>
      </c>
      <c r="O41" t="s">
        <v>735</v>
      </c>
      <c r="P41" t="s">
        <v>736</v>
      </c>
      <c r="Q41" t="s">
        <v>914</v>
      </c>
      <c r="R41" t="s">
        <v>915</v>
      </c>
    </row>
    <row r="42" spans="1:18">
      <c r="A42">
        <v>40</v>
      </c>
      <c r="B42" t="s">
        <v>683</v>
      </c>
      <c r="C42">
        <v>156</v>
      </c>
      <c r="D42">
        <v>0</v>
      </c>
      <c r="E42" t="s">
        <v>916</v>
      </c>
      <c r="F42" t="s">
        <v>917</v>
      </c>
      <c r="G42" t="s">
        <v>918</v>
      </c>
      <c r="H42" t="s">
        <v>734</v>
      </c>
      <c r="I42" t="s">
        <v>734</v>
      </c>
      <c r="J42" t="s">
        <v>734</v>
      </c>
      <c r="K42" t="s">
        <v>734</v>
      </c>
      <c r="L42" t="s">
        <v>734</v>
      </c>
      <c r="M42" t="s">
        <v>734</v>
      </c>
      <c r="N42" t="s">
        <v>734</v>
      </c>
      <c r="O42" t="s">
        <v>735</v>
      </c>
      <c r="P42" t="s">
        <v>736</v>
      </c>
      <c r="Q42" t="s">
        <v>919</v>
      </c>
      <c r="R42" t="s">
        <v>920</v>
      </c>
    </row>
    <row r="43" spans="1:18">
      <c r="A43">
        <v>41</v>
      </c>
      <c r="B43" t="s">
        <v>683</v>
      </c>
      <c r="C43">
        <v>54</v>
      </c>
      <c r="D43">
        <v>0</v>
      </c>
      <c r="E43" t="s">
        <v>750</v>
      </c>
      <c r="F43" t="s">
        <v>750</v>
      </c>
      <c r="G43" t="s">
        <v>921</v>
      </c>
      <c r="H43" t="s">
        <v>734</v>
      </c>
      <c r="I43" t="s">
        <v>734</v>
      </c>
      <c r="J43" t="s">
        <v>734</v>
      </c>
      <c r="K43" t="s">
        <v>734</v>
      </c>
      <c r="L43" t="s">
        <v>734</v>
      </c>
      <c r="M43" t="s">
        <v>734</v>
      </c>
      <c r="N43" t="s">
        <v>734</v>
      </c>
      <c r="O43" t="s">
        <v>735</v>
      </c>
      <c r="P43" t="s">
        <v>736</v>
      </c>
      <c r="Q43" t="s">
        <v>922</v>
      </c>
      <c r="R43" t="s">
        <v>923</v>
      </c>
    </row>
    <row r="44" spans="1:18">
      <c r="A44">
        <v>42</v>
      </c>
      <c r="B44" t="s">
        <v>683</v>
      </c>
      <c r="C44">
        <v>171</v>
      </c>
      <c r="D44">
        <v>0</v>
      </c>
      <c r="E44" t="s">
        <v>924</v>
      </c>
      <c r="F44" t="s">
        <v>750</v>
      </c>
      <c r="G44" t="s">
        <v>925</v>
      </c>
      <c r="H44" t="s">
        <v>734</v>
      </c>
      <c r="I44" t="s">
        <v>734</v>
      </c>
      <c r="J44" t="s">
        <v>734</v>
      </c>
      <c r="K44" t="s">
        <v>734</v>
      </c>
      <c r="L44" t="s">
        <v>734</v>
      </c>
      <c r="M44" t="s">
        <v>734</v>
      </c>
      <c r="N44" t="s">
        <v>734</v>
      </c>
      <c r="O44" t="s">
        <v>735</v>
      </c>
      <c r="P44" t="s">
        <v>736</v>
      </c>
      <c r="Q44" t="s">
        <v>926</v>
      </c>
      <c r="R44" t="s">
        <v>927</v>
      </c>
    </row>
    <row r="45" spans="1:18">
      <c r="A45">
        <v>43</v>
      </c>
      <c r="B45" t="s">
        <v>683</v>
      </c>
      <c r="C45">
        <v>717</v>
      </c>
      <c r="D45">
        <v>0</v>
      </c>
      <c r="E45" t="s">
        <v>928</v>
      </c>
      <c r="F45" t="s">
        <v>750</v>
      </c>
      <c r="G45" t="s">
        <v>929</v>
      </c>
      <c r="H45" t="s">
        <v>734</v>
      </c>
      <c r="I45" t="s">
        <v>734</v>
      </c>
      <c r="J45" t="s">
        <v>734</v>
      </c>
      <c r="K45" t="s">
        <v>734</v>
      </c>
      <c r="L45" t="s">
        <v>734</v>
      </c>
      <c r="M45" t="s">
        <v>734</v>
      </c>
      <c r="N45" t="s">
        <v>734</v>
      </c>
      <c r="O45" t="s">
        <v>735</v>
      </c>
      <c r="P45" t="s">
        <v>736</v>
      </c>
      <c r="Q45" t="s">
        <v>930</v>
      </c>
      <c r="R45" t="s">
        <v>931</v>
      </c>
    </row>
    <row r="46" spans="1:18">
      <c r="A46">
        <v>44</v>
      </c>
      <c r="B46" t="s">
        <v>683</v>
      </c>
      <c r="C46">
        <v>209</v>
      </c>
      <c r="D46">
        <v>0</v>
      </c>
      <c r="E46" t="s">
        <v>932</v>
      </c>
      <c r="F46" t="s">
        <v>933</v>
      </c>
      <c r="G46" t="s">
        <v>934</v>
      </c>
      <c r="H46" t="s">
        <v>734</v>
      </c>
      <c r="I46" t="s">
        <v>734</v>
      </c>
      <c r="J46" t="s">
        <v>734</v>
      </c>
      <c r="K46" t="s">
        <v>734</v>
      </c>
      <c r="L46" t="s">
        <v>734</v>
      </c>
      <c r="M46" t="s">
        <v>734</v>
      </c>
      <c r="N46" t="s">
        <v>734</v>
      </c>
      <c r="O46" t="s">
        <v>735</v>
      </c>
      <c r="P46" t="s">
        <v>736</v>
      </c>
      <c r="Q46" t="s">
        <v>935</v>
      </c>
      <c r="R46" t="s">
        <v>936</v>
      </c>
    </row>
    <row r="47" spans="1:18">
      <c r="A47">
        <v>45</v>
      </c>
      <c r="B47" t="s">
        <v>683</v>
      </c>
      <c r="C47">
        <v>56</v>
      </c>
      <c r="D47">
        <v>0</v>
      </c>
      <c r="E47" t="s">
        <v>750</v>
      </c>
      <c r="F47" t="s">
        <v>750</v>
      </c>
      <c r="G47" t="s">
        <v>937</v>
      </c>
      <c r="H47" t="s">
        <v>734</v>
      </c>
      <c r="I47" t="s">
        <v>734</v>
      </c>
      <c r="J47" t="s">
        <v>734</v>
      </c>
      <c r="K47" t="s">
        <v>734</v>
      </c>
      <c r="L47" t="s">
        <v>734</v>
      </c>
      <c r="M47" t="s">
        <v>734</v>
      </c>
      <c r="N47" t="s">
        <v>734</v>
      </c>
      <c r="O47" t="s">
        <v>735</v>
      </c>
      <c r="P47" t="s">
        <v>736</v>
      </c>
      <c r="Q47" t="s">
        <v>938</v>
      </c>
      <c r="R47" t="s">
        <v>939</v>
      </c>
    </row>
    <row r="48" spans="1:18">
      <c r="A48">
        <v>46</v>
      </c>
      <c r="B48" t="s">
        <v>683</v>
      </c>
      <c r="C48">
        <v>195</v>
      </c>
      <c r="D48">
        <v>0</v>
      </c>
      <c r="E48" t="s">
        <v>940</v>
      </c>
      <c r="F48" t="s">
        <v>941</v>
      </c>
      <c r="G48" t="s">
        <v>942</v>
      </c>
      <c r="H48" t="s">
        <v>734</v>
      </c>
      <c r="I48" t="s">
        <v>734</v>
      </c>
      <c r="J48" t="s">
        <v>734</v>
      </c>
      <c r="K48" t="s">
        <v>734</v>
      </c>
      <c r="L48" t="s">
        <v>734</v>
      </c>
      <c r="M48" t="s">
        <v>734</v>
      </c>
      <c r="N48" t="s">
        <v>734</v>
      </c>
      <c r="O48" t="s">
        <v>735</v>
      </c>
      <c r="P48" t="s">
        <v>736</v>
      </c>
      <c r="Q48" t="s">
        <v>943</v>
      </c>
      <c r="R48" t="s">
        <v>944</v>
      </c>
    </row>
    <row r="49" spans="1:18">
      <c r="A49">
        <v>47</v>
      </c>
      <c r="B49" t="s">
        <v>683</v>
      </c>
      <c r="C49">
        <v>856</v>
      </c>
      <c r="D49">
        <v>0</v>
      </c>
      <c r="E49" t="s">
        <v>945</v>
      </c>
      <c r="F49" t="s">
        <v>750</v>
      </c>
      <c r="G49" t="s">
        <v>946</v>
      </c>
      <c r="H49" t="s">
        <v>734</v>
      </c>
      <c r="I49" t="s">
        <v>734</v>
      </c>
      <c r="J49" t="s">
        <v>734</v>
      </c>
      <c r="K49" t="s">
        <v>734</v>
      </c>
      <c r="L49" t="s">
        <v>734</v>
      </c>
      <c r="M49" t="s">
        <v>734</v>
      </c>
      <c r="N49" t="s">
        <v>734</v>
      </c>
      <c r="O49" t="s">
        <v>735</v>
      </c>
      <c r="P49" t="s">
        <v>736</v>
      </c>
      <c r="Q49" t="s">
        <v>947</v>
      </c>
      <c r="R49" t="s">
        <v>948</v>
      </c>
    </row>
    <row r="50" spans="1:18">
      <c r="A50">
        <v>48</v>
      </c>
      <c r="B50" t="s">
        <v>683</v>
      </c>
      <c r="C50">
        <v>215</v>
      </c>
      <c r="D50">
        <v>0</v>
      </c>
      <c r="E50" t="s">
        <v>949</v>
      </c>
      <c r="F50" t="s">
        <v>950</v>
      </c>
      <c r="G50" t="s">
        <v>951</v>
      </c>
      <c r="H50" t="s">
        <v>734</v>
      </c>
      <c r="I50" t="s">
        <v>734</v>
      </c>
      <c r="J50" t="s">
        <v>734</v>
      </c>
      <c r="K50" t="s">
        <v>734</v>
      </c>
      <c r="L50" t="s">
        <v>734</v>
      </c>
      <c r="M50" t="s">
        <v>734</v>
      </c>
      <c r="N50" t="s">
        <v>734</v>
      </c>
      <c r="O50" t="s">
        <v>735</v>
      </c>
      <c r="P50" t="s">
        <v>736</v>
      </c>
      <c r="Q50" t="s">
        <v>952</v>
      </c>
      <c r="R50" t="s">
        <v>953</v>
      </c>
    </row>
    <row r="51" spans="1:18">
      <c r="A51">
        <v>49</v>
      </c>
      <c r="B51" t="s">
        <v>683</v>
      </c>
      <c r="C51">
        <v>139</v>
      </c>
      <c r="D51">
        <v>0</v>
      </c>
      <c r="E51" t="s">
        <v>750</v>
      </c>
      <c r="F51" t="s">
        <v>750</v>
      </c>
      <c r="G51" t="s">
        <v>954</v>
      </c>
      <c r="H51" t="s">
        <v>734</v>
      </c>
      <c r="I51" t="s">
        <v>734</v>
      </c>
      <c r="J51" t="s">
        <v>734</v>
      </c>
      <c r="K51" t="s">
        <v>734</v>
      </c>
      <c r="L51" t="s">
        <v>734</v>
      </c>
      <c r="M51" t="s">
        <v>734</v>
      </c>
      <c r="N51" t="s">
        <v>734</v>
      </c>
      <c r="O51" t="s">
        <v>735</v>
      </c>
      <c r="P51" t="s">
        <v>736</v>
      </c>
      <c r="Q51" t="s">
        <v>820</v>
      </c>
      <c r="R51" t="s">
        <v>955</v>
      </c>
    </row>
    <row r="52" spans="1:18">
      <c r="A52">
        <v>50</v>
      </c>
      <c r="B52" t="s">
        <v>683</v>
      </c>
      <c r="C52">
        <v>581</v>
      </c>
      <c r="D52">
        <v>0</v>
      </c>
      <c r="E52" t="s">
        <v>956</v>
      </c>
      <c r="F52" t="s">
        <v>957</v>
      </c>
      <c r="G52" t="s">
        <v>958</v>
      </c>
      <c r="H52" t="s">
        <v>734</v>
      </c>
      <c r="I52" t="s">
        <v>734</v>
      </c>
      <c r="J52" t="s">
        <v>734</v>
      </c>
      <c r="K52" t="s">
        <v>734</v>
      </c>
      <c r="L52" t="s">
        <v>734</v>
      </c>
      <c r="M52" t="s">
        <v>734</v>
      </c>
      <c r="N52" t="s">
        <v>734</v>
      </c>
      <c r="O52" t="s">
        <v>735</v>
      </c>
      <c r="P52" t="s">
        <v>736</v>
      </c>
      <c r="Q52" t="s">
        <v>959</v>
      </c>
      <c r="R52" t="s">
        <v>960</v>
      </c>
    </row>
    <row r="53" spans="1:18">
      <c r="A53">
        <v>51</v>
      </c>
      <c r="B53" t="s">
        <v>683</v>
      </c>
      <c r="C53">
        <v>455</v>
      </c>
      <c r="D53">
        <v>0</v>
      </c>
      <c r="E53" t="s">
        <v>961</v>
      </c>
      <c r="F53" t="s">
        <v>750</v>
      </c>
      <c r="G53" t="s">
        <v>962</v>
      </c>
      <c r="H53" t="s">
        <v>734</v>
      </c>
      <c r="I53" t="s">
        <v>734</v>
      </c>
      <c r="J53" t="s">
        <v>734</v>
      </c>
      <c r="K53" t="s">
        <v>734</v>
      </c>
      <c r="L53" t="s">
        <v>734</v>
      </c>
      <c r="M53" t="s">
        <v>734</v>
      </c>
      <c r="N53" t="s">
        <v>734</v>
      </c>
      <c r="O53" t="s">
        <v>735</v>
      </c>
      <c r="P53" t="s">
        <v>736</v>
      </c>
      <c r="Q53" t="s">
        <v>963</v>
      </c>
      <c r="R53" t="s">
        <v>964</v>
      </c>
    </row>
    <row r="54" spans="1:18">
      <c r="A54">
        <v>52</v>
      </c>
      <c r="B54" t="s">
        <v>683</v>
      </c>
      <c r="C54">
        <v>1085</v>
      </c>
      <c r="D54">
        <v>0</v>
      </c>
      <c r="E54" t="s">
        <v>965</v>
      </c>
      <c r="F54" t="s">
        <v>750</v>
      </c>
      <c r="G54" t="s">
        <v>966</v>
      </c>
      <c r="H54" t="s">
        <v>734</v>
      </c>
      <c r="I54" t="s">
        <v>734</v>
      </c>
      <c r="J54" t="s">
        <v>734</v>
      </c>
      <c r="K54" t="s">
        <v>734</v>
      </c>
      <c r="L54" t="s">
        <v>734</v>
      </c>
      <c r="M54" t="s">
        <v>734</v>
      </c>
      <c r="N54" t="s">
        <v>734</v>
      </c>
      <c r="O54" t="s">
        <v>735</v>
      </c>
      <c r="P54" t="s">
        <v>736</v>
      </c>
      <c r="Q54" t="s">
        <v>967</v>
      </c>
      <c r="R54" t="s">
        <v>968</v>
      </c>
    </row>
    <row r="55" spans="1:18">
      <c r="A55">
        <v>53</v>
      </c>
      <c r="B55" t="s">
        <v>683</v>
      </c>
      <c r="C55">
        <v>641</v>
      </c>
      <c r="D55">
        <v>0</v>
      </c>
      <c r="E55" t="s">
        <v>969</v>
      </c>
      <c r="F55" t="s">
        <v>970</v>
      </c>
      <c r="G55" t="s">
        <v>971</v>
      </c>
      <c r="H55" t="s">
        <v>734</v>
      </c>
      <c r="I55" t="s">
        <v>734</v>
      </c>
      <c r="J55" t="s">
        <v>734</v>
      </c>
      <c r="K55" t="s">
        <v>734</v>
      </c>
      <c r="L55" t="s">
        <v>734</v>
      </c>
      <c r="M55" t="s">
        <v>734</v>
      </c>
      <c r="N55" t="s">
        <v>734</v>
      </c>
      <c r="O55" t="s">
        <v>735</v>
      </c>
      <c r="P55" t="s">
        <v>736</v>
      </c>
      <c r="Q55" t="s">
        <v>972</v>
      </c>
      <c r="R55" t="s">
        <v>973</v>
      </c>
    </row>
    <row r="56" spans="1:18">
      <c r="A56">
        <v>54</v>
      </c>
      <c r="B56" t="s">
        <v>683</v>
      </c>
      <c r="C56">
        <v>384</v>
      </c>
      <c r="D56">
        <v>0</v>
      </c>
      <c r="E56" t="s">
        <v>974</v>
      </c>
      <c r="F56" t="s">
        <v>975</v>
      </c>
      <c r="G56" t="s">
        <v>976</v>
      </c>
      <c r="H56" t="s">
        <v>734</v>
      </c>
      <c r="I56" t="s">
        <v>734</v>
      </c>
      <c r="J56" t="s">
        <v>734</v>
      </c>
      <c r="K56" t="s">
        <v>734</v>
      </c>
      <c r="L56" t="s">
        <v>734</v>
      </c>
      <c r="M56" t="s">
        <v>734</v>
      </c>
      <c r="N56" t="s">
        <v>734</v>
      </c>
      <c r="O56" t="s">
        <v>735</v>
      </c>
      <c r="P56" t="s">
        <v>736</v>
      </c>
      <c r="Q56" t="s">
        <v>977</v>
      </c>
      <c r="R56" t="s">
        <v>978</v>
      </c>
    </row>
    <row r="57" spans="1:18">
      <c r="A57">
        <v>55</v>
      </c>
      <c r="B57" t="s">
        <v>683</v>
      </c>
      <c r="C57">
        <v>73</v>
      </c>
      <c r="D57">
        <v>0</v>
      </c>
      <c r="E57" t="s">
        <v>979</v>
      </c>
      <c r="F57" t="s">
        <v>979</v>
      </c>
      <c r="G57" t="s">
        <v>980</v>
      </c>
      <c r="H57" t="s">
        <v>734</v>
      </c>
      <c r="I57" t="s">
        <v>734</v>
      </c>
      <c r="J57" t="s">
        <v>734</v>
      </c>
      <c r="K57" t="s">
        <v>734</v>
      </c>
      <c r="L57" t="s">
        <v>734</v>
      </c>
      <c r="M57" t="s">
        <v>734</v>
      </c>
      <c r="N57" t="s">
        <v>734</v>
      </c>
      <c r="O57" t="s">
        <v>735</v>
      </c>
      <c r="P57" t="s">
        <v>736</v>
      </c>
      <c r="Q57" t="s">
        <v>981</v>
      </c>
      <c r="R57" t="s">
        <v>982</v>
      </c>
    </row>
    <row r="58" spans="1:18">
      <c r="A58">
        <v>56</v>
      </c>
      <c r="B58" t="s">
        <v>683</v>
      </c>
      <c r="C58">
        <v>125</v>
      </c>
      <c r="D58">
        <v>0</v>
      </c>
      <c r="E58" t="s">
        <v>983</v>
      </c>
      <c r="F58" s="45">
        <v>3.0000000000000001E-5</v>
      </c>
      <c r="G58" t="s">
        <v>984</v>
      </c>
      <c r="H58" t="s">
        <v>734</v>
      </c>
      <c r="I58" t="s">
        <v>734</v>
      </c>
      <c r="J58" t="s">
        <v>734</v>
      </c>
      <c r="K58" t="s">
        <v>734</v>
      </c>
      <c r="L58" t="s">
        <v>734</v>
      </c>
      <c r="M58" t="s">
        <v>734</v>
      </c>
      <c r="N58" t="s">
        <v>734</v>
      </c>
      <c r="O58" t="s">
        <v>735</v>
      </c>
      <c r="P58" t="s">
        <v>736</v>
      </c>
      <c r="Q58" t="s">
        <v>985</v>
      </c>
      <c r="R58" t="s">
        <v>986</v>
      </c>
    </row>
    <row r="59" spans="1:18">
      <c r="A59">
        <v>57</v>
      </c>
      <c r="B59" t="s">
        <v>683</v>
      </c>
      <c r="C59">
        <v>141</v>
      </c>
      <c r="D59">
        <v>0</v>
      </c>
      <c r="E59" t="s">
        <v>857</v>
      </c>
      <c r="F59" t="s">
        <v>987</v>
      </c>
      <c r="G59" t="s">
        <v>988</v>
      </c>
      <c r="H59" t="s">
        <v>734</v>
      </c>
      <c r="I59" t="s">
        <v>734</v>
      </c>
      <c r="J59" t="s">
        <v>734</v>
      </c>
      <c r="K59" t="s">
        <v>734</v>
      </c>
      <c r="L59" t="s">
        <v>734</v>
      </c>
      <c r="M59" t="s">
        <v>734</v>
      </c>
      <c r="N59" t="s">
        <v>734</v>
      </c>
      <c r="O59" t="s">
        <v>735</v>
      </c>
      <c r="P59" t="s">
        <v>736</v>
      </c>
      <c r="Q59" t="s">
        <v>989</v>
      </c>
      <c r="R59" t="s">
        <v>990</v>
      </c>
    </row>
    <row r="60" spans="1:18">
      <c r="A60">
        <v>58</v>
      </c>
      <c r="B60" t="s">
        <v>683</v>
      </c>
      <c r="C60">
        <v>319</v>
      </c>
      <c r="D60">
        <v>0</v>
      </c>
      <c r="E60" t="s">
        <v>991</v>
      </c>
      <c r="F60" t="s">
        <v>750</v>
      </c>
      <c r="G60" t="s">
        <v>992</v>
      </c>
      <c r="H60" t="s">
        <v>734</v>
      </c>
      <c r="I60" t="s">
        <v>734</v>
      </c>
      <c r="J60" t="s">
        <v>734</v>
      </c>
      <c r="K60" t="s">
        <v>734</v>
      </c>
      <c r="L60" t="s">
        <v>734</v>
      </c>
      <c r="M60" t="s">
        <v>734</v>
      </c>
      <c r="N60" t="s">
        <v>734</v>
      </c>
      <c r="O60" t="s">
        <v>735</v>
      </c>
      <c r="P60" t="s">
        <v>736</v>
      </c>
      <c r="Q60" t="s">
        <v>993</v>
      </c>
      <c r="R60" t="s">
        <v>994</v>
      </c>
    </row>
    <row r="61" spans="1:18">
      <c r="A61">
        <v>59</v>
      </c>
      <c r="B61" t="s">
        <v>683</v>
      </c>
      <c r="C61">
        <v>84</v>
      </c>
      <c r="D61">
        <v>0</v>
      </c>
      <c r="E61" t="s">
        <v>750</v>
      </c>
      <c r="F61" t="s">
        <v>750</v>
      </c>
      <c r="G61" t="s">
        <v>995</v>
      </c>
      <c r="H61" t="s">
        <v>734</v>
      </c>
      <c r="I61" t="s">
        <v>735</v>
      </c>
      <c r="J61" t="s">
        <v>736</v>
      </c>
      <c r="K61" t="s">
        <v>996</v>
      </c>
      <c r="L61" t="s">
        <v>734</v>
      </c>
      <c r="M61" t="s">
        <v>734</v>
      </c>
      <c r="N61" t="s">
        <v>734</v>
      </c>
      <c r="O61" t="s">
        <v>734</v>
      </c>
      <c r="P61" t="s">
        <v>734</v>
      </c>
      <c r="Q61" t="s">
        <v>734</v>
      </c>
      <c r="R61" t="s">
        <v>997</v>
      </c>
    </row>
    <row r="62" spans="1:18">
      <c r="A62">
        <v>60</v>
      </c>
      <c r="B62" t="s">
        <v>683</v>
      </c>
      <c r="C62">
        <v>226</v>
      </c>
      <c r="D62">
        <v>0</v>
      </c>
      <c r="E62" t="s">
        <v>750</v>
      </c>
      <c r="F62" t="s">
        <v>750</v>
      </c>
      <c r="G62" t="s">
        <v>998</v>
      </c>
      <c r="H62" t="s">
        <v>734</v>
      </c>
      <c r="I62" t="s">
        <v>734</v>
      </c>
      <c r="J62" t="s">
        <v>734</v>
      </c>
      <c r="K62" t="s">
        <v>734</v>
      </c>
      <c r="L62" t="s">
        <v>734</v>
      </c>
      <c r="M62" t="s">
        <v>734</v>
      </c>
      <c r="N62" t="s">
        <v>734</v>
      </c>
      <c r="O62" t="s">
        <v>735</v>
      </c>
      <c r="P62" t="s">
        <v>736</v>
      </c>
      <c r="Q62" t="s">
        <v>999</v>
      </c>
      <c r="R62" t="s">
        <v>1000</v>
      </c>
    </row>
    <row r="63" spans="1:18">
      <c r="A63">
        <v>61</v>
      </c>
      <c r="B63" t="s">
        <v>683</v>
      </c>
      <c r="C63">
        <v>100</v>
      </c>
      <c r="D63">
        <v>0</v>
      </c>
      <c r="E63" t="s">
        <v>1001</v>
      </c>
      <c r="F63" t="s">
        <v>1001</v>
      </c>
      <c r="G63" t="s">
        <v>1002</v>
      </c>
      <c r="H63" t="s">
        <v>734</v>
      </c>
      <c r="I63" t="s">
        <v>734</v>
      </c>
      <c r="J63" t="s">
        <v>734</v>
      </c>
      <c r="K63" t="s">
        <v>734</v>
      </c>
      <c r="L63" t="s">
        <v>734</v>
      </c>
      <c r="M63" t="s">
        <v>734</v>
      </c>
      <c r="N63" t="s">
        <v>734</v>
      </c>
      <c r="O63" t="s">
        <v>735</v>
      </c>
      <c r="P63" t="s">
        <v>736</v>
      </c>
      <c r="Q63" t="s">
        <v>829</v>
      </c>
      <c r="R63" t="s">
        <v>1003</v>
      </c>
    </row>
    <row r="64" spans="1:18">
      <c r="A64">
        <v>62</v>
      </c>
      <c r="B64" t="s">
        <v>683</v>
      </c>
      <c r="C64">
        <v>205</v>
      </c>
      <c r="D64">
        <v>0</v>
      </c>
      <c r="E64" t="s">
        <v>1004</v>
      </c>
      <c r="F64" t="s">
        <v>750</v>
      </c>
      <c r="G64" t="s">
        <v>1005</v>
      </c>
      <c r="H64" t="s">
        <v>734</v>
      </c>
      <c r="I64" t="s">
        <v>734</v>
      </c>
      <c r="J64" t="s">
        <v>734</v>
      </c>
      <c r="K64" t="s">
        <v>734</v>
      </c>
      <c r="L64" t="s">
        <v>734</v>
      </c>
      <c r="M64" t="s">
        <v>734</v>
      </c>
      <c r="N64" t="s">
        <v>734</v>
      </c>
      <c r="O64" t="s">
        <v>735</v>
      </c>
      <c r="P64" t="s">
        <v>736</v>
      </c>
      <c r="Q64" t="s">
        <v>768</v>
      </c>
      <c r="R64" t="s">
        <v>1006</v>
      </c>
    </row>
    <row r="65" spans="1:18">
      <c r="A65">
        <v>63</v>
      </c>
      <c r="B65" t="s">
        <v>683</v>
      </c>
      <c r="C65">
        <v>273</v>
      </c>
      <c r="D65">
        <v>0</v>
      </c>
      <c r="E65" t="s">
        <v>1007</v>
      </c>
      <c r="F65" t="s">
        <v>966</v>
      </c>
      <c r="G65" t="s">
        <v>1008</v>
      </c>
      <c r="H65" t="s">
        <v>734</v>
      </c>
      <c r="I65" t="s">
        <v>734</v>
      </c>
      <c r="J65" t="s">
        <v>734</v>
      </c>
      <c r="K65" t="s">
        <v>734</v>
      </c>
      <c r="L65" t="s">
        <v>734</v>
      </c>
      <c r="M65" t="s">
        <v>734</v>
      </c>
      <c r="N65" t="s">
        <v>734</v>
      </c>
      <c r="O65" t="s">
        <v>735</v>
      </c>
      <c r="P65" t="s">
        <v>736</v>
      </c>
      <c r="Q65" t="s">
        <v>1009</v>
      </c>
      <c r="R65" t="s">
        <v>1010</v>
      </c>
    </row>
    <row r="66" spans="1:18">
      <c r="A66">
        <v>64</v>
      </c>
      <c r="B66" t="s">
        <v>683</v>
      </c>
      <c r="C66">
        <v>215</v>
      </c>
      <c r="D66">
        <v>0</v>
      </c>
      <c r="E66" t="s">
        <v>1011</v>
      </c>
      <c r="F66" t="s">
        <v>750</v>
      </c>
      <c r="G66" t="s">
        <v>1012</v>
      </c>
      <c r="H66" t="s">
        <v>734</v>
      </c>
      <c r="I66" t="s">
        <v>734</v>
      </c>
      <c r="J66" t="s">
        <v>734</v>
      </c>
      <c r="K66" t="s">
        <v>734</v>
      </c>
      <c r="L66" t="s">
        <v>734</v>
      </c>
      <c r="M66" t="s">
        <v>734</v>
      </c>
      <c r="N66" t="s">
        <v>734</v>
      </c>
      <c r="O66" t="s">
        <v>735</v>
      </c>
      <c r="P66" t="s">
        <v>736</v>
      </c>
      <c r="Q66" t="s">
        <v>952</v>
      </c>
      <c r="R66" t="s">
        <v>1013</v>
      </c>
    </row>
    <row r="67" spans="1:18">
      <c r="A67">
        <v>65</v>
      </c>
      <c r="B67" t="s">
        <v>683</v>
      </c>
      <c r="C67">
        <v>412</v>
      </c>
      <c r="D67">
        <v>0</v>
      </c>
      <c r="E67" t="s">
        <v>1014</v>
      </c>
      <c r="F67" t="s">
        <v>755</v>
      </c>
      <c r="G67" t="s">
        <v>1015</v>
      </c>
      <c r="H67" t="s">
        <v>734</v>
      </c>
      <c r="I67" t="s">
        <v>734</v>
      </c>
      <c r="J67" t="s">
        <v>734</v>
      </c>
      <c r="K67" t="s">
        <v>734</v>
      </c>
      <c r="L67" t="s">
        <v>734</v>
      </c>
      <c r="M67" t="s">
        <v>734</v>
      </c>
      <c r="N67" t="s">
        <v>734</v>
      </c>
      <c r="O67" t="s">
        <v>735</v>
      </c>
      <c r="P67" t="s">
        <v>736</v>
      </c>
      <c r="Q67" t="s">
        <v>1016</v>
      </c>
      <c r="R67" t="s">
        <v>1017</v>
      </c>
    </row>
    <row r="68" spans="1:18">
      <c r="A68">
        <v>66</v>
      </c>
      <c r="B68" t="s">
        <v>683</v>
      </c>
      <c r="C68">
        <v>364</v>
      </c>
      <c r="D68">
        <v>0</v>
      </c>
      <c r="E68" t="s">
        <v>1018</v>
      </c>
      <c r="F68" t="s">
        <v>750</v>
      </c>
      <c r="G68" t="s">
        <v>1019</v>
      </c>
      <c r="H68" t="s">
        <v>734</v>
      </c>
      <c r="I68" t="s">
        <v>734</v>
      </c>
      <c r="J68" t="s">
        <v>734</v>
      </c>
      <c r="K68" t="s">
        <v>734</v>
      </c>
      <c r="L68" t="s">
        <v>734</v>
      </c>
      <c r="M68" t="s">
        <v>734</v>
      </c>
      <c r="N68" t="s">
        <v>734</v>
      </c>
      <c r="O68" t="s">
        <v>735</v>
      </c>
      <c r="P68" t="s">
        <v>736</v>
      </c>
      <c r="Q68" t="s">
        <v>1020</v>
      </c>
      <c r="R68" t="s">
        <v>1021</v>
      </c>
    </row>
    <row r="69" spans="1:18">
      <c r="A69">
        <v>67</v>
      </c>
      <c r="B69" t="s">
        <v>683</v>
      </c>
      <c r="C69">
        <v>74</v>
      </c>
      <c r="D69">
        <v>0</v>
      </c>
      <c r="E69" t="s">
        <v>1022</v>
      </c>
      <c r="F69" t="s">
        <v>1023</v>
      </c>
      <c r="G69" t="s">
        <v>1024</v>
      </c>
      <c r="H69" t="s">
        <v>734</v>
      </c>
      <c r="I69" t="s">
        <v>734</v>
      </c>
      <c r="J69" t="s">
        <v>734</v>
      </c>
      <c r="K69" t="s">
        <v>734</v>
      </c>
      <c r="L69" t="s">
        <v>734</v>
      </c>
      <c r="M69" t="s">
        <v>734</v>
      </c>
      <c r="N69" t="s">
        <v>734</v>
      </c>
      <c r="O69" t="s">
        <v>735</v>
      </c>
      <c r="P69" t="s">
        <v>736</v>
      </c>
      <c r="Q69" t="s">
        <v>1025</v>
      </c>
      <c r="R69" t="s">
        <v>1026</v>
      </c>
    </row>
    <row r="70" spans="1:18">
      <c r="A70">
        <v>68</v>
      </c>
      <c r="B70" t="s">
        <v>683</v>
      </c>
      <c r="C70">
        <v>222</v>
      </c>
      <c r="D70">
        <v>0</v>
      </c>
      <c r="E70" t="s">
        <v>1027</v>
      </c>
      <c r="F70" t="s">
        <v>750</v>
      </c>
      <c r="G70" t="s">
        <v>1028</v>
      </c>
      <c r="H70" t="s">
        <v>734</v>
      </c>
      <c r="I70" t="s">
        <v>734</v>
      </c>
      <c r="J70" t="s">
        <v>734</v>
      </c>
      <c r="K70" t="s">
        <v>734</v>
      </c>
      <c r="L70" t="s">
        <v>734</v>
      </c>
      <c r="M70" t="s">
        <v>734</v>
      </c>
      <c r="N70" t="s">
        <v>734</v>
      </c>
      <c r="O70" t="s">
        <v>735</v>
      </c>
      <c r="P70" t="s">
        <v>736</v>
      </c>
      <c r="Q70" t="s">
        <v>1029</v>
      </c>
      <c r="R70" t="s">
        <v>1030</v>
      </c>
    </row>
    <row r="71" spans="1:18">
      <c r="A71">
        <v>69</v>
      </c>
      <c r="B71" t="s">
        <v>683</v>
      </c>
      <c r="C71">
        <v>217</v>
      </c>
      <c r="D71">
        <v>0</v>
      </c>
      <c r="E71" t="s">
        <v>1031</v>
      </c>
      <c r="F71" t="s">
        <v>1032</v>
      </c>
      <c r="G71" t="s">
        <v>1033</v>
      </c>
      <c r="H71" t="s">
        <v>734</v>
      </c>
      <c r="I71" t="s">
        <v>734</v>
      </c>
      <c r="J71" t="s">
        <v>734</v>
      </c>
      <c r="K71" t="s">
        <v>734</v>
      </c>
      <c r="L71" t="s">
        <v>734</v>
      </c>
      <c r="M71" t="s">
        <v>734</v>
      </c>
      <c r="N71" t="s">
        <v>734</v>
      </c>
      <c r="O71" t="s">
        <v>735</v>
      </c>
      <c r="P71" t="s">
        <v>736</v>
      </c>
      <c r="Q71" t="s">
        <v>1034</v>
      </c>
      <c r="R71" t="s">
        <v>1035</v>
      </c>
    </row>
    <row r="72" spans="1:18">
      <c r="A72">
        <v>70</v>
      </c>
      <c r="B72" t="s">
        <v>683</v>
      </c>
      <c r="C72">
        <v>235</v>
      </c>
      <c r="D72">
        <v>0</v>
      </c>
      <c r="E72" t="s">
        <v>1036</v>
      </c>
      <c r="F72" t="s">
        <v>750</v>
      </c>
      <c r="G72" t="s">
        <v>1037</v>
      </c>
      <c r="H72" t="s">
        <v>734</v>
      </c>
      <c r="I72" t="s">
        <v>734</v>
      </c>
      <c r="J72" t="s">
        <v>734</v>
      </c>
      <c r="K72" t="s">
        <v>734</v>
      </c>
      <c r="L72" t="s">
        <v>734</v>
      </c>
      <c r="M72" t="s">
        <v>734</v>
      </c>
      <c r="N72" t="s">
        <v>734</v>
      </c>
      <c r="O72" t="s">
        <v>735</v>
      </c>
      <c r="P72" t="s">
        <v>736</v>
      </c>
      <c r="Q72" t="s">
        <v>813</v>
      </c>
      <c r="R72" t="s">
        <v>1038</v>
      </c>
    </row>
    <row r="73" spans="1:18">
      <c r="A73">
        <v>71</v>
      </c>
      <c r="B73" t="s">
        <v>683</v>
      </c>
      <c r="C73">
        <v>293</v>
      </c>
      <c r="D73">
        <v>0</v>
      </c>
      <c r="E73" t="s">
        <v>750</v>
      </c>
      <c r="F73" t="s">
        <v>750</v>
      </c>
      <c r="G73" t="s">
        <v>1039</v>
      </c>
      <c r="H73" t="s">
        <v>734</v>
      </c>
      <c r="I73" t="s">
        <v>734</v>
      </c>
      <c r="J73" t="s">
        <v>734</v>
      </c>
      <c r="K73" t="s">
        <v>734</v>
      </c>
      <c r="L73" t="s">
        <v>734</v>
      </c>
      <c r="M73" t="s">
        <v>734</v>
      </c>
      <c r="N73" t="s">
        <v>734</v>
      </c>
      <c r="O73" t="s">
        <v>735</v>
      </c>
      <c r="P73" t="s">
        <v>736</v>
      </c>
      <c r="Q73" t="s">
        <v>1040</v>
      </c>
      <c r="R73" t="s">
        <v>1041</v>
      </c>
    </row>
    <row r="74" spans="1:18">
      <c r="A74">
        <v>72</v>
      </c>
      <c r="B74" t="s">
        <v>683</v>
      </c>
      <c r="C74">
        <v>205</v>
      </c>
      <c r="D74">
        <v>0</v>
      </c>
      <c r="E74" t="s">
        <v>1042</v>
      </c>
      <c r="F74" t="s">
        <v>750</v>
      </c>
      <c r="G74" t="s">
        <v>1043</v>
      </c>
      <c r="H74" t="s">
        <v>734</v>
      </c>
      <c r="I74" t="s">
        <v>734</v>
      </c>
      <c r="J74" t="s">
        <v>734</v>
      </c>
      <c r="K74" t="s">
        <v>734</v>
      </c>
      <c r="L74" t="s">
        <v>734</v>
      </c>
      <c r="M74" t="s">
        <v>734</v>
      </c>
      <c r="N74" t="s">
        <v>734</v>
      </c>
      <c r="O74" t="s">
        <v>735</v>
      </c>
      <c r="P74" t="s">
        <v>736</v>
      </c>
      <c r="Q74" t="s">
        <v>768</v>
      </c>
      <c r="R74" t="s">
        <v>1044</v>
      </c>
    </row>
    <row r="75" spans="1:18">
      <c r="A75">
        <v>73</v>
      </c>
      <c r="B75" t="s">
        <v>683</v>
      </c>
      <c r="C75">
        <v>235</v>
      </c>
      <c r="D75">
        <v>0</v>
      </c>
      <c r="E75" t="s">
        <v>847</v>
      </c>
      <c r="F75" t="s">
        <v>750</v>
      </c>
      <c r="G75" t="s">
        <v>1045</v>
      </c>
      <c r="H75" t="s">
        <v>734</v>
      </c>
      <c r="I75" t="s">
        <v>734</v>
      </c>
      <c r="J75" t="s">
        <v>734</v>
      </c>
      <c r="K75" t="s">
        <v>734</v>
      </c>
      <c r="L75" t="s">
        <v>734</v>
      </c>
      <c r="M75" t="s">
        <v>734</v>
      </c>
      <c r="N75" t="s">
        <v>734</v>
      </c>
      <c r="O75" t="s">
        <v>735</v>
      </c>
      <c r="P75" t="s">
        <v>736</v>
      </c>
      <c r="Q75" t="s">
        <v>813</v>
      </c>
      <c r="R75" t="s">
        <v>1046</v>
      </c>
    </row>
    <row r="76" spans="1:18">
      <c r="A76">
        <v>74</v>
      </c>
      <c r="B76" t="s">
        <v>683</v>
      </c>
      <c r="C76">
        <v>304</v>
      </c>
      <c r="D76">
        <v>0</v>
      </c>
      <c r="E76" t="s">
        <v>1047</v>
      </c>
      <c r="F76" t="s">
        <v>1048</v>
      </c>
      <c r="G76" t="s">
        <v>1049</v>
      </c>
      <c r="H76" t="s">
        <v>734</v>
      </c>
      <c r="I76" t="s">
        <v>734</v>
      </c>
      <c r="J76" t="s">
        <v>734</v>
      </c>
      <c r="K76" t="s">
        <v>734</v>
      </c>
      <c r="L76" t="s">
        <v>734</v>
      </c>
      <c r="M76" t="s">
        <v>734</v>
      </c>
      <c r="N76" t="s">
        <v>734</v>
      </c>
      <c r="O76" t="s">
        <v>735</v>
      </c>
      <c r="P76" t="s">
        <v>736</v>
      </c>
      <c r="Q76" t="s">
        <v>1050</v>
      </c>
      <c r="R76" t="s">
        <v>1051</v>
      </c>
    </row>
    <row r="77" spans="1:18">
      <c r="A77">
        <v>75</v>
      </c>
      <c r="B77" t="s">
        <v>683</v>
      </c>
      <c r="C77">
        <v>296</v>
      </c>
      <c r="D77">
        <v>0</v>
      </c>
      <c r="E77" t="s">
        <v>1052</v>
      </c>
      <c r="F77" t="s">
        <v>1053</v>
      </c>
      <c r="G77" t="s">
        <v>1054</v>
      </c>
      <c r="H77" t="s">
        <v>734</v>
      </c>
      <c r="I77" t="s">
        <v>734</v>
      </c>
      <c r="J77" t="s">
        <v>734</v>
      </c>
      <c r="K77" t="s">
        <v>734</v>
      </c>
      <c r="L77" t="s">
        <v>734</v>
      </c>
      <c r="M77" t="s">
        <v>734</v>
      </c>
      <c r="N77" t="s">
        <v>734</v>
      </c>
      <c r="O77" t="s">
        <v>735</v>
      </c>
      <c r="P77" t="s">
        <v>736</v>
      </c>
      <c r="Q77" t="s">
        <v>1055</v>
      </c>
      <c r="R77" t="s">
        <v>1056</v>
      </c>
    </row>
    <row r="78" spans="1:18">
      <c r="A78">
        <v>76</v>
      </c>
      <c r="B78" t="s">
        <v>683</v>
      </c>
      <c r="C78">
        <v>265</v>
      </c>
      <c r="D78">
        <v>0</v>
      </c>
      <c r="E78" t="s">
        <v>1057</v>
      </c>
      <c r="F78" t="s">
        <v>740</v>
      </c>
      <c r="G78" t="s">
        <v>1058</v>
      </c>
      <c r="H78" t="s">
        <v>734</v>
      </c>
      <c r="I78" t="s">
        <v>734</v>
      </c>
      <c r="J78" t="s">
        <v>734</v>
      </c>
      <c r="K78" t="s">
        <v>734</v>
      </c>
      <c r="L78" t="s">
        <v>734</v>
      </c>
      <c r="M78" t="s">
        <v>734</v>
      </c>
      <c r="N78" t="s">
        <v>734</v>
      </c>
      <c r="O78" t="s">
        <v>735</v>
      </c>
      <c r="P78" t="s">
        <v>736</v>
      </c>
      <c r="Q78" t="s">
        <v>1059</v>
      </c>
      <c r="R78" t="s">
        <v>1060</v>
      </c>
    </row>
    <row r="79" spans="1:18">
      <c r="A79">
        <v>77</v>
      </c>
      <c r="B79" t="s">
        <v>683</v>
      </c>
      <c r="C79">
        <v>355</v>
      </c>
      <c r="D79">
        <v>0</v>
      </c>
      <c r="E79" t="s">
        <v>1061</v>
      </c>
      <c r="F79" t="s">
        <v>750</v>
      </c>
      <c r="G79" t="s">
        <v>1062</v>
      </c>
      <c r="H79" t="s">
        <v>734</v>
      </c>
      <c r="I79" t="s">
        <v>734</v>
      </c>
      <c r="J79" t="s">
        <v>734</v>
      </c>
      <c r="K79" t="s">
        <v>734</v>
      </c>
      <c r="L79" t="s">
        <v>734</v>
      </c>
      <c r="M79" t="s">
        <v>734</v>
      </c>
      <c r="N79" t="s">
        <v>734</v>
      </c>
      <c r="O79" t="s">
        <v>735</v>
      </c>
      <c r="P79" t="s">
        <v>736</v>
      </c>
      <c r="Q79" t="s">
        <v>1063</v>
      </c>
      <c r="R79" t="s">
        <v>1064</v>
      </c>
    </row>
    <row r="80" spans="1:18">
      <c r="A80">
        <v>78</v>
      </c>
      <c r="B80" t="s">
        <v>683</v>
      </c>
      <c r="C80">
        <v>351</v>
      </c>
      <c r="D80">
        <v>0</v>
      </c>
      <c r="E80" t="s">
        <v>1065</v>
      </c>
      <c r="F80" t="s">
        <v>1066</v>
      </c>
      <c r="G80" t="s">
        <v>1067</v>
      </c>
      <c r="H80" t="s">
        <v>734</v>
      </c>
      <c r="I80" t="s">
        <v>734</v>
      </c>
      <c r="J80" t="s">
        <v>734</v>
      </c>
      <c r="K80" t="s">
        <v>734</v>
      </c>
      <c r="L80" t="s">
        <v>734</v>
      </c>
      <c r="M80" t="s">
        <v>734</v>
      </c>
      <c r="N80" t="s">
        <v>734</v>
      </c>
      <c r="O80" t="s">
        <v>735</v>
      </c>
      <c r="P80" t="s">
        <v>736</v>
      </c>
      <c r="Q80" t="s">
        <v>1068</v>
      </c>
      <c r="R80" t="s">
        <v>1069</v>
      </c>
    </row>
    <row r="81" spans="1:18">
      <c r="A81">
        <v>79</v>
      </c>
      <c r="B81" t="s">
        <v>683</v>
      </c>
      <c r="C81">
        <v>418</v>
      </c>
      <c r="D81">
        <v>0</v>
      </c>
      <c r="E81" t="s">
        <v>1070</v>
      </c>
      <c r="F81" t="s">
        <v>1071</v>
      </c>
      <c r="G81" t="s">
        <v>1072</v>
      </c>
      <c r="H81" t="s">
        <v>734</v>
      </c>
      <c r="I81" t="s">
        <v>734</v>
      </c>
      <c r="J81" t="s">
        <v>734</v>
      </c>
      <c r="K81" t="s">
        <v>734</v>
      </c>
      <c r="L81" t="s">
        <v>734</v>
      </c>
      <c r="M81" t="s">
        <v>734</v>
      </c>
      <c r="N81" t="s">
        <v>734</v>
      </c>
      <c r="O81" t="s">
        <v>735</v>
      </c>
      <c r="P81" t="s">
        <v>736</v>
      </c>
      <c r="Q81" t="s">
        <v>1073</v>
      </c>
      <c r="R81" t="s">
        <v>1074</v>
      </c>
    </row>
    <row r="82" spans="1:18">
      <c r="A82">
        <v>80</v>
      </c>
      <c r="B82" t="s">
        <v>683</v>
      </c>
      <c r="C82">
        <v>165</v>
      </c>
      <c r="D82">
        <v>0</v>
      </c>
      <c r="E82" t="s">
        <v>881</v>
      </c>
      <c r="F82" t="s">
        <v>1075</v>
      </c>
      <c r="G82" t="s">
        <v>1076</v>
      </c>
      <c r="H82" t="s">
        <v>734</v>
      </c>
      <c r="I82" t="s">
        <v>734</v>
      </c>
      <c r="J82" t="s">
        <v>734</v>
      </c>
      <c r="K82" t="s">
        <v>734</v>
      </c>
      <c r="L82" t="s">
        <v>734</v>
      </c>
      <c r="M82" t="s">
        <v>734</v>
      </c>
      <c r="N82" t="s">
        <v>734</v>
      </c>
      <c r="O82" t="s">
        <v>735</v>
      </c>
      <c r="P82" t="s">
        <v>736</v>
      </c>
      <c r="Q82" t="s">
        <v>1077</v>
      </c>
      <c r="R82" t="s">
        <v>1078</v>
      </c>
    </row>
    <row r="83" spans="1:18">
      <c r="A83">
        <v>81</v>
      </c>
      <c r="B83" t="s">
        <v>683</v>
      </c>
      <c r="C83">
        <v>107</v>
      </c>
      <c r="D83">
        <v>0</v>
      </c>
      <c r="E83" t="s">
        <v>1079</v>
      </c>
      <c r="F83" t="s">
        <v>1080</v>
      </c>
      <c r="G83" t="s">
        <v>1081</v>
      </c>
      <c r="H83" t="s">
        <v>734</v>
      </c>
      <c r="I83" t="s">
        <v>734</v>
      </c>
      <c r="J83" t="s">
        <v>734</v>
      </c>
      <c r="K83" t="s">
        <v>734</v>
      </c>
      <c r="L83" t="s">
        <v>734</v>
      </c>
      <c r="M83" t="s">
        <v>734</v>
      </c>
      <c r="N83" t="s">
        <v>734</v>
      </c>
      <c r="O83" t="s">
        <v>735</v>
      </c>
      <c r="P83" t="s">
        <v>736</v>
      </c>
      <c r="Q83" t="s">
        <v>1082</v>
      </c>
      <c r="R83" t="s">
        <v>1083</v>
      </c>
    </row>
    <row r="84" spans="1:18">
      <c r="A84">
        <v>82</v>
      </c>
      <c r="B84" t="s">
        <v>683</v>
      </c>
      <c r="C84">
        <v>132</v>
      </c>
      <c r="D84">
        <v>0</v>
      </c>
      <c r="E84" t="s">
        <v>1084</v>
      </c>
      <c r="F84" t="s">
        <v>1085</v>
      </c>
      <c r="G84" t="s">
        <v>1086</v>
      </c>
      <c r="H84" t="s">
        <v>734</v>
      </c>
      <c r="I84" t="s">
        <v>734</v>
      </c>
      <c r="J84" t="s">
        <v>734</v>
      </c>
      <c r="K84" t="s">
        <v>734</v>
      </c>
      <c r="L84" t="s">
        <v>734</v>
      </c>
      <c r="M84" t="s">
        <v>734</v>
      </c>
      <c r="N84" t="s">
        <v>734</v>
      </c>
      <c r="O84" t="s">
        <v>735</v>
      </c>
      <c r="P84" t="s">
        <v>736</v>
      </c>
      <c r="Q84" t="s">
        <v>1087</v>
      </c>
      <c r="R84" t="s">
        <v>1088</v>
      </c>
    </row>
    <row r="85" spans="1:18">
      <c r="A85">
        <v>83</v>
      </c>
      <c r="B85" t="s">
        <v>683</v>
      </c>
      <c r="C85">
        <v>263</v>
      </c>
      <c r="D85">
        <v>0</v>
      </c>
      <c r="E85" t="s">
        <v>1089</v>
      </c>
      <c r="F85" s="45">
        <v>2.0000000000000002E-5</v>
      </c>
      <c r="G85" t="s">
        <v>1090</v>
      </c>
      <c r="H85" t="s">
        <v>734</v>
      </c>
      <c r="I85" t="s">
        <v>734</v>
      </c>
      <c r="J85" t="s">
        <v>734</v>
      </c>
      <c r="K85" t="s">
        <v>734</v>
      </c>
      <c r="L85" t="s">
        <v>734</v>
      </c>
      <c r="M85" t="s">
        <v>734</v>
      </c>
      <c r="N85" t="s">
        <v>734</v>
      </c>
      <c r="O85" t="s">
        <v>735</v>
      </c>
      <c r="P85" t="s">
        <v>736</v>
      </c>
      <c r="Q85" t="s">
        <v>1091</v>
      </c>
      <c r="R85" t="s">
        <v>1092</v>
      </c>
    </row>
    <row r="86" spans="1:18">
      <c r="A86">
        <v>84</v>
      </c>
      <c r="B86" t="s">
        <v>683</v>
      </c>
      <c r="C86">
        <v>414</v>
      </c>
      <c r="D86">
        <v>0</v>
      </c>
      <c r="E86" t="s">
        <v>787</v>
      </c>
      <c r="F86" t="s">
        <v>1093</v>
      </c>
      <c r="G86" t="s">
        <v>1094</v>
      </c>
      <c r="H86" t="s">
        <v>734</v>
      </c>
      <c r="I86" t="s">
        <v>734</v>
      </c>
      <c r="J86" t="s">
        <v>734</v>
      </c>
      <c r="K86" t="s">
        <v>734</v>
      </c>
      <c r="L86" t="s">
        <v>734</v>
      </c>
      <c r="M86" t="s">
        <v>734</v>
      </c>
      <c r="N86" t="s">
        <v>734</v>
      </c>
      <c r="O86" t="s">
        <v>735</v>
      </c>
      <c r="P86" t="s">
        <v>736</v>
      </c>
      <c r="Q86" t="s">
        <v>1095</v>
      </c>
      <c r="R86" t="s">
        <v>1096</v>
      </c>
    </row>
    <row r="87" spans="1:18">
      <c r="A87">
        <v>85</v>
      </c>
      <c r="B87" t="s">
        <v>683</v>
      </c>
      <c r="C87">
        <v>363</v>
      </c>
      <c r="D87">
        <v>0</v>
      </c>
      <c r="E87" t="s">
        <v>1097</v>
      </c>
      <c r="F87" t="s">
        <v>750</v>
      </c>
      <c r="G87" t="s">
        <v>1098</v>
      </c>
      <c r="H87" t="s">
        <v>734</v>
      </c>
      <c r="I87" t="s">
        <v>734</v>
      </c>
      <c r="J87" t="s">
        <v>734</v>
      </c>
      <c r="K87" t="s">
        <v>734</v>
      </c>
      <c r="L87" t="s">
        <v>734</v>
      </c>
      <c r="M87" t="s">
        <v>734</v>
      </c>
      <c r="N87" t="s">
        <v>734</v>
      </c>
      <c r="O87" t="s">
        <v>735</v>
      </c>
      <c r="P87" t="s">
        <v>736</v>
      </c>
      <c r="Q87" t="s">
        <v>1099</v>
      </c>
      <c r="R87" t="s">
        <v>1100</v>
      </c>
    </row>
    <row r="88" spans="1:18">
      <c r="A88">
        <v>86</v>
      </c>
      <c r="B88" t="s">
        <v>683</v>
      </c>
      <c r="C88">
        <v>45</v>
      </c>
      <c r="D88">
        <v>0</v>
      </c>
      <c r="E88" t="s">
        <v>750</v>
      </c>
      <c r="F88" t="s">
        <v>750</v>
      </c>
      <c r="G88" t="s">
        <v>1101</v>
      </c>
      <c r="H88" t="s">
        <v>734</v>
      </c>
      <c r="I88" t="s">
        <v>734</v>
      </c>
      <c r="J88" t="s">
        <v>734</v>
      </c>
      <c r="K88" t="s">
        <v>734</v>
      </c>
      <c r="L88" t="s">
        <v>734</v>
      </c>
      <c r="M88" t="s">
        <v>734</v>
      </c>
      <c r="N88" t="s">
        <v>734</v>
      </c>
      <c r="O88" t="s">
        <v>735</v>
      </c>
      <c r="P88" t="s">
        <v>736</v>
      </c>
      <c r="Q88" t="s">
        <v>833</v>
      </c>
      <c r="R88" t="s">
        <v>1102</v>
      </c>
    </row>
    <row r="89" spans="1:18">
      <c r="A89">
        <v>87</v>
      </c>
      <c r="B89" t="s">
        <v>683</v>
      </c>
      <c r="C89">
        <v>195</v>
      </c>
      <c r="D89">
        <v>0</v>
      </c>
      <c r="E89" t="s">
        <v>1103</v>
      </c>
      <c r="F89" t="s">
        <v>750</v>
      </c>
      <c r="G89" t="s">
        <v>1104</v>
      </c>
      <c r="H89" t="s">
        <v>734</v>
      </c>
      <c r="I89" t="s">
        <v>734</v>
      </c>
      <c r="J89" t="s">
        <v>734</v>
      </c>
      <c r="K89" t="s">
        <v>734</v>
      </c>
      <c r="L89" t="s">
        <v>734</v>
      </c>
      <c r="M89" t="s">
        <v>734</v>
      </c>
      <c r="N89" t="s">
        <v>734</v>
      </c>
      <c r="O89" t="s">
        <v>735</v>
      </c>
      <c r="P89" t="s">
        <v>736</v>
      </c>
      <c r="Q89" t="s">
        <v>943</v>
      </c>
      <c r="R89" t="s">
        <v>1105</v>
      </c>
    </row>
    <row r="90" spans="1:18">
      <c r="A90">
        <v>88</v>
      </c>
      <c r="B90" t="s">
        <v>683</v>
      </c>
      <c r="C90">
        <v>284</v>
      </c>
      <c r="D90">
        <v>0</v>
      </c>
      <c r="E90" t="s">
        <v>1106</v>
      </c>
      <c r="F90" t="s">
        <v>750</v>
      </c>
      <c r="G90" t="s">
        <v>1107</v>
      </c>
      <c r="H90" t="s">
        <v>734</v>
      </c>
      <c r="I90" t="s">
        <v>734</v>
      </c>
      <c r="J90" t="s">
        <v>734</v>
      </c>
      <c r="K90" t="s">
        <v>734</v>
      </c>
      <c r="L90" t="s">
        <v>734</v>
      </c>
      <c r="M90" t="s">
        <v>734</v>
      </c>
      <c r="N90" t="s">
        <v>734</v>
      </c>
      <c r="O90" t="s">
        <v>735</v>
      </c>
      <c r="P90" t="s">
        <v>736</v>
      </c>
      <c r="Q90" t="s">
        <v>1108</v>
      </c>
      <c r="R90" t="s">
        <v>1109</v>
      </c>
    </row>
    <row r="91" spans="1:18">
      <c r="A91">
        <v>89</v>
      </c>
      <c r="B91" t="s">
        <v>683</v>
      </c>
      <c r="C91">
        <v>1057</v>
      </c>
      <c r="D91">
        <v>0</v>
      </c>
      <c r="E91" t="s">
        <v>1110</v>
      </c>
      <c r="F91" t="s">
        <v>750</v>
      </c>
      <c r="G91" t="s">
        <v>979</v>
      </c>
      <c r="H91" t="s">
        <v>734</v>
      </c>
      <c r="I91" t="s">
        <v>734</v>
      </c>
      <c r="J91" t="s">
        <v>734</v>
      </c>
      <c r="K91" t="s">
        <v>734</v>
      </c>
      <c r="L91" t="s">
        <v>734</v>
      </c>
      <c r="M91" t="s">
        <v>734</v>
      </c>
      <c r="N91" t="s">
        <v>734</v>
      </c>
      <c r="O91" t="s">
        <v>735</v>
      </c>
      <c r="P91" t="s">
        <v>736</v>
      </c>
      <c r="Q91" t="s">
        <v>1111</v>
      </c>
      <c r="R91" t="s">
        <v>1112</v>
      </c>
    </row>
    <row r="92" spans="1:18">
      <c r="A92">
        <v>90</v>
      </c>
      <c r="B92" t="s">
        <v>683</v>
      </c>
      <c r="C92">
        <v>377</v>
      </c>
      <c r="D92">
        <v>0</v>
      </c>
      <c r="E92" t="s">
        <v>1113</v>
      </c>
      <c r="F92" t="s">
        <v>1114</v>
      </c>
      <c r="G92" t="s">
        <v>1115</v>
      </c>
      <c r="H92" t="s">
        <v>734</v>
      </c>
      <c r="I92" t="s">
        <v>734</v>
      </c>
      <c r="J92" t="s">
        <v>734</v>
      </c>
      <c r="K92" t="s">
        <v>734</v>
      </c>
      <c r="L92" t="s">
        <v>734</v>
      </c>
      <c r="M92" t="s">
        <v>734</v>
      </c>
      <c r="N92" t="s">
        <v>734</v>
      </c>
      <c r="O92" t="s">
        <v>735</v>
      </c>
      <c r="P92" t="s">
        <v>736</v>
      </c>
      <c r="Q92" t="s">
        <v>1116</v>
      </c>
      <c r="R92" t="s">
        <v>1117</v>
      </c>
    </row>
    <row r="93" spans="1:18">
      <c r="A93">
        <v>91</v>
      </c>
      <c r="B93" t="s">
        <v>683</v>
      </c>
      <c r="C93">
        <v>168</v>
      </c>
      <c r="D93">
        <v>0</v>
      </c>
      <c r="E93" t="s">
        <v>750</v>
      </c>
      <c r="F93" t="s">
        <v>750</v>
      </c>
      <c r="G93" t="s">
        <v>1118</v>
      </c>
      <c r="H93" t="s">
        <v>734</v>
      </c>
      <c r="I93" t="s">
        <v>734</v>
      </c>
      <c r="J93" t="s">
        <v>734</v>
      </c>
      <c r="K93" t="s">
        <v>734</v>
      </c>
      <c r="L93" t="s">
        <v>734</v>
      </c>
      <c r="M93" t="s">
        <v>734</v>
      </c>
      <c r="N93" t="s">
        <v>734</v>
      </c>
      <c r="O93" t="s">
        <v>735</v>
      </c>
      <c r="P93" t="s">
        <v>736</v>
      </c>
      <c r="Q93" t="s">
        <v>866</v>
      </c>
      <c r="R93" t="s">
        <v>1119</v>
      </c>
    </row>
    <row r="94" spans="1:18">
      <c r="A94">
        <v>92</v>
      </c>
      <c r="B94" t="s">
        <v>683</v>
      </c>
      <c r="C94">
        <v>258</v>
      </c>
      <c r="D94">
        <v>0</v>
      </c>
      <c r="E94" t="s">
        <v>1120</v>
      </c>
      <c r="F94" t="s">
        <v>1121</v>
      </c>
      <c r="G94" t="s">
        <v>1122</v>
      </c>
      <c r="H94" t="s">
        <v>734</v>
      </c>
      <c r="I94" t="s">
        <v>734</v>
      </c>
      <c r="J94" t="s">
        <v>734</v>
      </c>
      <c r="K94" t="s">
        <v>734</v>
      </c>
      <c r="L94" t="s">
        <v>734</v>
      </c>
      <c r="M94" t="s">
        <v>734</v>
      </c>
      <c r="N94" t="s">
        <v>734</v>
      </c>
      <c r="O94" t="s">
        <v>735</v>
      </c>
      <c r="P94" t="s">
        <v>736</v>
      </c>
      <c r="Q94" t="s">
        <v>1123</v>
      </c>
      <c r="R94" t="s">
        <v>1124</v>
      </c>
    </row>
    <row r="95" spans="1:18">
      <c r="A95">
        <v>93</v>
      </c>
      <c r="B95" t="s">
        <v>683</v>
      </c>
      <c r="C95">
        <v>159</v>
      </c>
      <c r="D95">
        <v>0</v>
      </c>
      <c r="E95" t="s">
        <v>1125</v>
      </c>
      <c r="F95" t="s">
        <v>1126</v>
      </c>
      <c r="G95" t="s">
        <v>1127</v>
      </c>
      <c r="H95" t="s">
        <v>734</v>
      </c>
      <c r="I95" t="s">
        <v>734</v>
      </c>
      <c r="J95" t="s">
        <v>734</v>
      </c>
      <c r="K95" t="s">
        <v>734</v>
      </c>
      <c r="L95" t="s">
        <v>734</v>
      </c>
      <c r="M95" t="s">
        <v>734</v>
      </c>
      <c r="N95" t="s">
        <v>734</v>
      </c>
      <c r="O95" t="s">
        <v>735</v>
      </c>
      <c r="P95" t="s">
        <v>736</v>
      </c>
      <c r="Q95" t="s">
        <v>1128</v>
      </c>
      <c r="R95" t="s">
        <v>1129</v>
      </c>
    </row>
    <row r="96" spans="1:18">
      <c r="A96">
        <v>94</v>
      </c>
      <c r="B96" t="s">
        <v>683</v>
      </c>
      <c r="C96">
        <v>235</v>
      </c>
      <c r="D96">
        <v>0</v>
      </c>
      <c r="E96" t="s">
        <v>1130</v>
      </c>
      <c r="F96" t="s">
        <v>750</v>
      </c>
      <c r="G96" t="s">
        <v>1131</v>
      </c>
      <c r="H96" t="s">
        <v>734</v>
      </c>
      <c r="I96" t="s">
        <v>734</v>
      </c>
      <c r="J96" t="s">
        <v>734</v>
      </c>
      <c r="K96" t="s">
        <v>734</v>
      </c>
      <c r="L96" t="s">
        <v>734</v>
      </c>
      <c r="M96" t="s">
        <v>734</v>
      </c>
      <c r="N96" t="s">
        <v>734</v>
      </c>
      <c r="O96" t="s">
        <v>735</v>
      </c>
      <c r="P96" t="s">
        <v>736</v>
      </c>
      <c r="Q96" t="s">
        <v>813</v>
      </c>
      <c r="R96" t="s">
        <v>1132</v>
      </c>
    </row>
    <row r="97" spans="1:18">
      <c r="A97">
        <v>95</v>
      </c>
      <c r="B97" t="s">
        <v>683</v>
      </c>
      <c r="C97">
        <v>152</v>
      </c>
      <c r="D97">
        <v>0</v>
      </c>
      <c r="E97" t="s">
        <v>1133</v>
      </c>
      <c r="F97" t="s">
        <v>1133</v>
      </c>
      <c r="G97" t="s">
        <v>1134</v>
      </c>
      <c r="H97" t="s">
        <v>734</v>
      </c>
      <c r="I97" t="s">
        <v>734</v>
      </c>
      <c r="J97" t="s">
        <v>734</v>
      </c>
      <c r="K97" t="s">
        <v>734</v>
      </c>
      <c r="L97" t="s">
        <v>734</v>
      </c>
      <c r="M97" t="s">
        <v>734</v>
      </c>
      <c r="N97" t="s">
        <v>734</v>
      </c>
      <c r="O97" t="s">
        <v>735</v>
      </c>
      <c r="P97" t="s">
        <v>736</v>
      </c>
      <c r="Q97" t="s">
        <v>1135</v>
      </c>
      <c r="R97" t="s">
        <v>1136</v>
      </c>
    </row>
    <row r="98" spans="1:18">
      <c r="A98">
        <v>96</v>
      </c>
      <c r="B98" t="s">
        <v>683</v>
      </c>
      <c r="C98">
        <v>80</v>
      </c>
      <c r="D98">
        <v>0</v>
      </c>
      <c r="E98" t="s">
        <v>750</v>
      </c>
      <c r="F98" t="s">
        <v>750</v>
      </c>
      <c r="G98" t="s">
        <v>1137</v>
      </c>
      <c r="H98" t="s">
        <v>734</v>
      </c>
      <c r="I98" t="s">
        <v>734</v>
      </c>
      <c r="J98" t="s">
        <v>734</v>
      </c>
      <c r="K98" t="s">
        <v>734</v>
      </c>
      <c r="L98" t="s">
        <v>734</v>
      </c>
      <c r="M98" t="s">
        <v>734</v>
      </c>
      <c r="N98" t="s">
        <v>734</v>
      </c>
      <c r="O98" t="s">
        <v>735</v>
      </c>
      <c r="P98" t="s">
        <v>736</v>
      </c>
      <c r="Q98" t="s">
        <v>1138</v>
      </c>
      <c r="R98" t="s">
        <v>1139</v>
      </c>
    </row>
    <row r="99" spans="1:18">
      <c r="A99">
        <v>97</v>
      </c>
      <c r="B99" t="s">
        <v>683</v>
      </c>
      <c r="C99">
        <v>239</v>
      </c>
      <c r="D99">
        <v>0</v>
      </c>
      <c r="E99" t="s">
        <v>1140</v>
      </c>
      <c r="F99" t="s">
        <v>979</v>
      </c>
      <c r="G99" t="s">
        <v>1141</v>
      </c>
      <c r="H99" t="s">
        <v>734</v>
      </c>
      <c r="I99" t="s">
        <v>734</v>
      </c>
      <c r="J99" t="s">
        <v>734</v>
      </c>
      <c r="K99" t="s">
        <v>734</v>
      </c>
      <c r="L99" t="s">
        <v>734</v>
      </c>
      <c r="M99" t="s">
        <v>734</v>
      </c>
      <c r="N99" t="s">
        <v>734</v>
      </c>
      <c r="O99" t="s">
        <v>735</v>
      </c>
      <c r="P99" t="s">
        <v>736</v>
      </c>
      <c r="Q99" t="s">
        <v>1142</v>
      </c>
      <c r="R99" t="s">
        <v>1143</v>
      </c>
    </row>
    <row r="100" spans="1:18">
      <c r="A100">
        <v>98</v>
      </c>
      <c r="B100" t="s">
        <v>683</v>
      </c>
      <c r="C100">
        <v>299</v>
      </c>
      <c r="D100">
        <v>0</v>
      </c>
      <c r="E100" t="s">
        <v>1144</v>
      </c>
      <c r="F100" t="s">
        <v>1145</v>
      </c>
      <c r="G100" t="s">
        <v>1146</v>
      </c>
      <c r="H100" t="s">
        <v>734</v>
      </c>
      <c r="I100" t="s">
        <v>734</v>
      </c>
      <c r="J100" t="s">
        <v>734</v>
      </c>
      <c r="K100" t="s">
        <v>734</v>
      </c>
      <c r="L100" t="s">
        <v>734</v>
      </c>
      <c r="M100" t="s">
        <v>734</v>
      </c>
      <c r="N100" t="s">
        <v>734</v>
      </c>
      <c r="O100" t="s">
        <v>735</v>
      </c>
      <c r="P100" t="s">
        <v>736</v>
      </c>
      <c r="Q100" t="s">
        <v>1147</v>
      </c>
      <c r="R100" t="s">
        <v>1148</v>
      </c>
    </row>
    <row r="101" spans="1:18">
      <c r="A101">
        <v>99</v>
      </c>
      <c r="B101" t="s">
        <v>683</v>
      </c>
      <c r="C101">
        <v>326</v>
      </c>
      <c r="D101">
        <v>0</v>
      </c>
      <c r="E101" t="s">
        <v>1149</v>
      </c>
      <c r="F101" t="s">
        <v>1150</v>
      </c>
      <c r="G101" t="s">
        <v>1151</v>
      </c>
      <c r="H101" t="s">
        <v>734</v>
      </c>
      <c r="I101" t="s">
        <v>734</v>
      </c>
      <c r="J101" t="s">
        <v>734</v>
      </c>
      <c r="K101" t="s">
        <v>734</v>
      </c>
      <c r="L101" t="s">
        <v>734</v>
      </c>
      <c r="M101" t="s">
        <v>734</v>
      </c>
      <c r="N101" t="s">
        <v>734</v>
      </c>
      <c r="O101" t="s">
        <v>735</v>
      </c>
      <c r="P101" t="s">
        <v>736</v>
      </c>
      <c r="Q101" t="s">
        <v>1152</v>
      </c>
      <c r="R101" t="s">
        <v>1153</v>
      </c>
    </row>
    <row r="102" spans="1:18">
      <c r="A102">
        <v>100</v>
      </c>
      <c r="B102" t="s">
        <v>683</v>
      </c>
      <c r="C102">
        <v>142</v>
      </c>
      <c r="D102">
        <v>0</v>
      </c>
      <c r="E102" t="s">
        <v>1154</v>
      </c>
      <c r="F102" t="s">
        <v>750</v>
      </c>
      <c r="G102" t="s">
        <v>1155</v>
      </c>
      <c r="H102" t="s">
        <v>734</v>
      </c>
      <c r="I102" t="s">
        <v>734</v>
      </c>
      <c r="J102" t="s">
        <v>734</v>
      </c>
      <c r="K102" t="s">
        <v>734</v>
      </c>
      <c r="L102" t="s">
        <v>734</v>
      </c>
      <c r="M102" t="s">
        <v>734</v>
      </c>
      <c r="N102" t="s">
        <v>734</v>
      </c>
      <c r="O102" t="s">
        <v>735</v>
      </c>
      <c r="P102" t="s">
        <v>736</v>
      </c>
      <c r="Q102" t="s">
        <v>1156</v>
      </c>
      <c r="R102" t="s">
        <v>1157</v>
      </c>
    </row>
    <row r="103" spans="1:18">
      <c r="A103">
        <v>101</v>
      </c>
      <c r="B103" t="s">
        <v>683</v>
      </c>
      <c r="C103">
        <v>71</v>
      </c>
      <c r="D103">
        <v>0</v>
      </c>
      <c r="E103" t="s">
        <v>750</v>
      </c>
      <c r="F103" t="s">
        <v>750</v>
      </c>
      <c r="G103" t="s">
        <v>1158</v>
      </c>
      <c r="H103" t="s">
        <v>734</v>
      </c>
      <c r="I103" t="s">
        <v>734</v>
      </c>
      <c r="J103" t="s">
        <v>734</v>
      </c>
      <c r="K103" t="s">
        <v>734</v>
      </c>
      <c r="L103" t="s">
        <v>734</v>
      </c>
      <c r="M103" t="s">
        <v>734</v>
      </c>
      <c r="N103" t="s">
        <v>734</v>
      </c>
      <c r="O103" t="s">
        <v>735</v>
      </c>
      <c r="P103" t="s">
        <v>736</v>
      </c>
      <c r="Q103" t="s">
        <v>1159</v>
      </c>
      <c r="R103" t="s">
        <v>1160</v>
      </c>
    </row>
    <row r="104" spans="1:18">
      <c r="A104">
        <v>102</v>
      </c>
      <c r="B104" t="s">
        <v>683</v>
      </c>
      <c r="C104">
        <v>118</v>
      </c>
      <c r="D104">
        <v>0</v>
      </c>
      <c r="E104" t="s">
        <v>750</v>
      </c>
      <c r="F104" t="s">
        <v>750</v>
      </c>
      <c r="G104" t="s">
        <v>1161</v>
      </c>
      <c r="H104" t="s">
        <v>734</v>
      </c>
      <c r="I104" t="s">
        <v>734</v>
      </c>
      <c r="J104" t="s">
        <v>734</v>
      </c>
      <c r="K104" t="s">
        <v>734</v>
      </c>
      <c r="L104" t="s">
        <v>734</v>
      </c>
      <c r="M104" t="s">
        <v>734</v>
      </c>
      <c r="N104" t="s">
        <v>734</v>
      </c>
      <c r="O104" t="s">
        <v>735</v>
      </c>
      <c r="P104" t="s">
        <v>736</v>
      </c>
      <c r="Q104" t="s">
        <v>1162</v>
      </c>
      <c r="R104" t="s">
        <v>1163</v>
      </c>
    </row>
    <row r="105" spans="1:18">
      <c r="A105">
        <v>103</v>
      </c>
      <c r="B105" t="s">
        <v>683</v>
      </c>
      <c r="C105">
        <v>144</v>
      </c>
      <c r="D105">
        <v>1</v>
      </c>
      <c r="E105" t="s">
        <v>1164</v>
      </c>
      <c r="F105" t="s">
        <v>1165</v>
      </c>
      <c r="G105" t="s">
        <v>1166</v>
      </c>
      <c r="H105" t="s">
        <v>767</v>
      </c>
      <c r="I105" t="s">
        <v>735</v>
      </c>
      <c r="J105" t="s">
        <v>1167</v>
      </c>
      <c r="K105" t="s">
        <v>1168</v>
      </c>
      <c r="L105" t="s">
        <v>735</v>
      </c>
      <c r="M105" t="s">
        <v>1169</v>
      </c>
      <c r="N105" t="s">
        <v>1170</v>
      </c>
      <c r="O105" t="s">
        <v>735</v>
      </c>
      <c r="P105" t="s">
        <v>736</v>
      </c>
      <c r="Q105" t="s">
        <v>1171</v>
      </c>
      <c r="R105" t="s">
        <v>1172</v>
      </c>
    </row>
    <row r="106" spans="1:18">
      <c r="A106">
        <v>104</v>
      </c>
      <c r="B106" t="s">
        <v>683</v>
      </c>
      <c r="C106">
        <v>151</v>
      </c>
      <c r="D106">
        <v>0</v>
      </c>
      <c r="E106" t="s">
        <v>1173</v>
      </c>
      <c r="F106" t="s">
        <v>1174</v>
      </c>
      <c r="G106" t="s">
        <v>1175</v>
      </c>
      <c r="H106" t="s">
        <v>734</v>
      </c>
      <c r="I106" t="s">
        <v>734</v>
      </c>
      <c r="J106" t="s">
        <v>734</v>
      </c>
      <c r="K106" t="s">
        <v>734</v>
      </c>
      <c r="L106" t="s">
        <v>734</v>
      </c>
      <c r="M106" t="s">
        <v>734</v>
      </c>
      <c r="N106" t="s">
        <v>734</v>
      </c>
      <c r="O106" t="s">
        <v>735</v>
      </c>
      <c r="P106" t="s">
        <v>736</v>
      </c>
      <c r="Q106" t="s">
        <v>905</v>
      </c>
      <c r="R106" t="s">
        <v>1176</v>
      </c>
    </row>
    <row r="107" spans="1:18">
      <c r="A107">
        <v>105</v>
      </c>
      <c r="B107" t="s">
        <v>683</v>
      </c>
      <c r="C107">
        <v>104</v>
      </c>
      <c r="D107">
        <v>0</v>
      </c>
      <c r="E107" t="s">
        <v>1177</v>
      </c>
      <c r="F107" t="s">
        <v>1177</v>
      </c>
      <c r="G107" t="s">
        <v>1178</v>
      </c>
      <c r="H107" t="s">
        <v>734</v>
      </c>
      <c r="I107" t="s">
        <v>734</v>
      </c>
      <c r="J107" t="s">
        <v>734</v>
      </c>
      <c r="K107" t="s">
        <v>734</v>
      </c>
      <c r="L107" t="s">
        <v>734</v>
      </c>
      <c r="M107" t="s">
        <v>734</v>
      </c>
      <c r="N107" t="s">
        <v>734</v>
      </c>
      <c r="O107" t="s">
        <v>735</v>
      </c>
      <c r="P107" t="s">
        <v>736</v>
      </c>
      <c r="Q107" t="s">
        <v>827</v>
      </c>
      <c r="R107" t="s">
        <v>1179</v>
      </c>
    </row>
    <row r="108" spans="1:18">
      <c r="A108">
        <v>106</v>
      </c>
      <c r="B108" t="s">
        <v>683</v>
      </c>
      <c r="C108">
        <v>135</v>
      </c>
      <c r="D108">
        <v>0</v>
      </c>
      <c r="E108" t="s">
        <v>1180</v>
      </c>
      <c r="F108" t="s">
        <v>750</v>
      </c>
      <c r="G108" t="s">
        <v>1181</v>
      </c>
      <c r="H108" t="s">
        <v>734</v>
      </c>
      <c r="I108" t="s">
        <v>734</v>
      </c>
      <c r="J108" t="s">
        <v>734</v>
      </c>
      <c r="K108" t="s">
        <v>734</v>
      </c>
      <c r="L108" t="s">
        <v>734</v>
      </c>
      <c r="M108" t="s">
        <v>734</v>
      </c>
      <c r="N108" t="s">
        <v>734</v>
      </c>
      <c r="O108" t="s">
        <v>735</v>
      </c>
      <c r="P108" t="s">
        <v>736</v>
      </c>
      <c r="Q108" t="s">
        <v>1182</v>
      </c>
      <c r="R108" t="s">
        <v>1183</v>
      </c>
    </row>
    <row r="109" spans="1:18">
      <c r="A109">
        <v>107</v>
      </c>
      <c r="B109" t="s">
        <v>683</v>
      </c>
      <c r="C109">
        <v>97</v>
      </c>
      <c r="D109">
        <v>0</v>
      </c>
      <c r="E109" t="s">
        <v>1027</v>
      </c>
      <c r="F109" t="s">
        <v>1184</v>
      </c>
      <c r="G109" t="s">
        <v>1185</v>
      </c>
      <c r="H109" t="s">
        <v>734</v>
      </c>
      <c r="I109" t="s">
        <v>734</v>
      </c>
      <c r="J109" t="s">
        <v>734</v>
      </c>
      <c r="K109" t="s">
        <v>734</v>
      </c>
      <c r="L109" t="s">
        <v>734</v>
      </c>
      <c r="M109" t="s">
        <v>734</v>
      </c>
      <c r="N109" t="s">
        <v>734</v>
      </c>
      <c r="O109" t="s">
        <v>735</v>
      </c>
      <c r="P109" t="s">
        <v>736</v>
      </c>
      <c r="Q109" t="s">
        <v>1186</v>
      </c>
      <c r="R109" t="s">
        <v>1187</v>
      </c>
    </row>
    <row r="110" spans="1:18">
      <c r="A110">
        <v>108</v>
      </c>
      <c r="B110" t="s">
        <v>683</v>
      </c>
      <c r="C110">
        <v>83</v>
      </c>
      <c r="D110">
        <v>0</v>
      </c>
      <c r="E110" t="s">
        <v>750</v>
      </c>
      <c r="F110" t="s">
        <v>750</v>
      </c>
      <c r="G110" t="s">
        <v>1188</v>
      </c>
      <c r="H110" t="s">
        <v>734</v>
      </c>
      <c r="I110" t="s">
        <v>734</v>
      </c>
      <c r="J110" t="s">
        <v>734</v>
      </c>
      <c r="K110" t="s">
        <v>734</v>
      </c>
      <c r="L110" t="s">
        <v>734</v>
      </c>
      <c r="M110" t="s">
        <v>734</v>
      </c>
      <c r="N110" t="s">
        <v>734</v>
      </c>
      <c r="O110" t="s">
        <v>735</v>
      </c>
      <c r="P110" t="s">
        <v>736</v>
      </c>
      <c r="Q110" t="s">
        <v>776</v>
      </c>
      <c r="R110" t="s">
        <v>1189</v>
      </c>
    </row>
    <row r="111" spans="1:18">
      <c r="A111">
        <v>109</v>
      </c>
      <c r="B111" t="s">
        <v>683</v>
      </c>
      <c r="C111">
        <v>164</v>
      </c>
      <c r="D111">
        <v>0</v>
      </c>
      <c r="E111" t="s">
        <v>1190</v>
      </c>
      <c r="F111" t="s">
        <v>1191</v>
      </c>
      <c r="G111" t="s">
        <v>1192</v>
      </c>
      <c r="H111" t="s">
        <v>734</v>
      </c>
      <c r="I111" t="s">
        <v>734</v>
      </c>
      <c r="J111" t="s">
        <v>734</v>
      </c>
      <c r="K111" t="s">
        <v>734</v>
      </c>
      <c r="L111" t="s">
        <v>734</v>
      </c>
      <c r="M111" t="s">
        <v>734</v>
      </c>
      <c r="N111" t="s">
        <v>734</v>
      </c>
      <c r="O111" t="s">
        <v>735</v>
      </c>
      <c r="P111" t="s">
        <v>736</v>
      </c>
      <c r="Q111" t="s">
        <v>1193</v>
      </c>
      <c r="R111" t="s">
        <v>1194</v>
      </c>
    </row>
    <row r="112" spans="1:18">
      <c r="A112">
        <v>110</v>
      </c>
      <c r="B112" t="s">
        <v>683</v>
      </c>
      <c r="C112">
        <v>157</v>
      </c>
      <c r="D112">
        <v>0</v>
      </c>
      <c r="E112" t="s">
        <v>750</v>
      </c>
      <c r="F112" t="s">
        <v>750</v>
      </c>
      <c r="G112" t="s">
        <v>1195</v>
      </c>
      <c r="H112" t="s">
        <v>734</v>
      </c>
      <c r="I112" t="s">
        <v>734</v>
      </c>
      <c r="J112" t="s">
        <v>734</v>
      </c>
      <c r="K112" t="s">
        <v>734</v>
      </c>
      <c r="L112" t="s">
        <v>734</v>
      </c>
      <c r="M112" t="s">
        <v>734</v>
      </c>
      <c r="N112" t="s">
        <v>734</v>
      </c>
      <c r="O112" t="s">
        <v>735</v>
      </c>
      <c r="P112" t="s">
        <v>736</v>
      </c>
      <c r="Q112" t="s">
        <v>1196</v>
      </c>
      <c r="R112" t="s">
        <v>1197</v>
      </c>
    </row>
    <row r="113" spans="1:18">
      <c r="A113">
        <v>111</v>
      </c>
      <c r="B113" t="s">
        <v>683</v>
      </c>
      <c r="C113">
        <v>137</v>
      </c>
      <c r="D113">
        <v>0</v>
      </c>
      <c r="E113" t="s">
        <v>750</v>
      </c>
      <c r="F113" t="s">
        <v>750</v>
      </c>
      <c r="G113" t="s">
        <v>1198</v>
      </c>
      <c r="H113" t="s">
        <v>734</v>
      </c>
      <c r="I113" t="s">
        <v>735</v>
      </c>
      <c r="J113" t="s">
        <v>736</v>
      </c>
      <c r="K113" t="s">
        <v>1199</v>
      </c>
      <c r="L113" t="s">
        <v>734</v>
      </c>
      <c r="M113" t="s">
        <v>734</v>
      </c>
      <c r="N113" t="s">
        <v>734</v>
      </c>
      <c r="O113" t="s">
        <v>734</v>
      </c>
      <c r="P113" t="s">
        <v>734</v>
      </c>
      <c r="Q113" t="s">
        <v>734</v>
      </c>
      <c r="R113" t="s">
        <v>1200</v>
      </c>
    </row>
    <row r="114" spans="1:18">
      <c r="A114">
        <v>112</v>
      </c>
      <c r="B114" t="s">
        <v>683</v>
      </c>
      <c r="C114">
        <v>76</v>
      </c>
      <c r="D114">
        <v>1</v>
      </c>
      <c r="E114" t="s">
        <v>1201</v>
      </c>
      <c r="F114" t="s">
        <v>1202</v>
      </c>
      <c r="G114" t="s">
        <v>1203</v>
      </c>
      <c r="H114" t="s">
        <v>767</v>
      </c>
      <c r="I114" t="s">
        <v>735</v>
      </c>
      <c r="J114" t="s">
        <v>736</v>
      </c>
      <c r="K114" t="s">
        <v>1204</v>
      </c>
      <c r="L114" t="s">
        <v>735</v>
      </c>
      <c r="M114" t="s">
        <v>1205</v>
      </c>
      <c r="N114" t="s">
        <v>1206</v>
      </c>
      <c r="O114" t="s">
        <v>735</v>
      </c>
      <c r="P114" t="s">
        <v>1207</v>
      </c>
      <c r="Q114" t="s">
        <v>1208</v>
      </c>
      <c r="R114" t="s">
        <v>1209</v>
      </c>
    </row>
    <row r="115" spans="1:18">
      <c r="A115">
        <v>113</v>
      </c>
      <c r="B115" t="s">
        <v>683</v>
      </c>
      <c r="C115">
        <v>98</v>
      </c>
      <c r="D115">
        <v>0</v>
      </c>
      <c r="E115" t="s">
        <v>1210</v>
      </c>
      <c r="F115" t="s">
        <v>1211</v>
      </c>
      <c r="G115" t="s">
        <v>1212</v>
      </c>
      <c r="H115" t="s">
        <v>734</v>
      </c>
      <c r="I115" t="s">
        <v>734</v>
      </c>
      <c r="J115" t="s">
        <v>734</v>
      </c>
      <c r="K115" t="s">
        <v>734</v>
      </c>
      <c r="L115" t="s">
        <v>734</v>
      </c>
      <c r="M115" t="s">
        <v>734</v>
      </c>
      <c r="N115" t="s">
        <v>734</v>
      </c>
      <c r="O115" t="s">
        <v>735</v>
      </c>
      <c r="P115" t="s">
        <v>736</v>
      </c>
      <c r="Q115" t="s">
        <v>1213</v>
      </c>
      <c r="R115" t="s">
        <v>1214</v>
      </c>
    </row>
    <row r="116" spans="1:18">
      <c r="A116">
        <v>114</v>
      </c>
      <c r="B116" t="s">
        <v>683</v>
      </c>
      <c r="C116">
        <v>121</v>
      </c>
      <c r="D116">
        <v>0</v>
      </c>
      <c r="E116" t="s">
        <v>1215</v>
      </c>
      <c r="F116" t="s">
        <v>1215</v>
      </c>
      <c r="G116" t="s">
        <v>1216</v>
      </c>
      <c r="H116" t="s">
        <v>734</v>
      </c>
      <c r="I116" t="s">
        <v>734</v>
      </c>
      <c r="J116" t="s">
        <v>734</v>
      </c>
      <c r="K116" t="s">
        <v>734</v>
      </c>
      <c r="L116" t="s">
        <v>734</v>
      </c>
      <c r="M116" t="s">
        <v>734</v>
      </c>
      <c r="N116" t="s">
        <v>734</v>
      </c>
      <c r="O116" t="s">
        <v>735</v>
      </c>
      <c r="P116" t="s">
        <v>736</v>
      </c>
      <c r="Q116" t="s">
        <v>1217</v>
      </c>
      <c r="R116" t="s">
        <v>1218</v>
      </c>
    </row>
    <row r="117" spans="1:18">
      <c r="A117">
        <v>115</v>
      </c>
      <c r="B117" t="s">
        <v>683</v>
      </c>
      <c r="C117">
        <v>333</v>
      </c>
      <c r="D117">
        <v>0</v>
      </c>
      <c r="E117" t="s">
        <v>1219</v>
      </c>
      <c r="F117" t="s">
        <v>1220</v>
      </c>
      <c r="G117" t="s">
        <v>969</v>
      </c>
      <c r="H117" t="s">
        <v>734</v>
      </c>
      <c r="I117" t="s">
        <v>734</v>
      </c>
      <c r="J117" t="s">
        <v>734</v>
      </c>
      <c r="K117" t="s">
        <v>734</v>
      </c>
      <c r="L117" t="s">
        <v>734</v>
      </c>
      <c r="M117" t="s">
        <v>734</v>
      </c>
      <c r="N117" t="s">
        <v>734</v>
      </c>
      <c r="O117" t="s">
        <v>735</v>
      </c>
      <c r="P117" t="s">
        <v>736</v>
      </c>
      <c r="Q117" t="s">
        <v>1221</v>
      </c>
      <c r="R117" t="s">
        <v>1222</v>
      </c>
    </row>
    <row r="118" spans="1:18">
      <c r="A118">
        <v>116</v>
      </c>
      <c r="B118" t="s">
        <v>683</v>
      </c>
      <c r="C118">
        <v>112</v>
      </c>
      <c r="D118">
        <v>1</v>
      </c>
      <c r="E118" t="s">
        <v>1223</v>
      </c>
      <c r="F118" t="s">
        <v>1224</v>
      </c>
      <c r="G118" t="s">
        <v>1225</v>
      </c>
      <c r="H118" t="s">
        <v>767</v>
      </c>
      <c r="I118" t="s">
        <v>735</v>
      </c>
      <c r="J118" t="s">
        <v>1226</v>
      </c>
      <c r="K118" t="s">
        <v>1227</v>
      </c>
      <c r="L118" t="s">
        <v>735</v>
      </c>
      <c r="M118" t="s">
        <v>1228</v>
      </c>
      <c r="N118" t="s">
        <v>1229</v>
      </c>
      <c r="O118" t="s">
        <v>735</v>
      </c>
      <c r="P118" t="s">
        <v>736</v>
      </c>
      <c r="Q118" t="s">
        <v>1230</v>
      </c>
      <c r="R118" t="s">
        <v>1231</v>
      </c>
    </row>
    <row r="119" spans="1:18">
      <c r="A119">
        <v>117</v>
      </c>
      <c r="B119" t="s">
        <v>683</v>
      </c>
      <c r="C119">
        <v>164</v>
      </c>
      <c r="D119">
        <v>0</v>
      </c>
      <c r="E119" t="s">
        <v>1232</v>
      </c>
      <c r="F119" t="s">
        <v>750</v>
      </c>
      <c r="G119" t="s">
        <v>1233</v>
      </c>
      <c r="H119" t="s">
        <v>734</v>
      </c>
      <c r="I119" t="s">
        <v>734</v>
      </c>
      <c r="J119" t="s">
        <v>734</v>
      </c>
      <c r="K119" t="s">
        <v>734</v>
      </c>
      <c r="L119" t="s">
        <v>734</v>
      </c>
      <c r="M119" t="s">
        <v>734</v>
      </c>
      <c r="N119" t="s">
        <v>734</v>
      </c>
      <c r="O119" t="s">
        <v>735</v>
      </c>
      <c r="P119" t="s">
        <v>736</v>
      </c>
      <c r="Q119" t="s">
        <v>1193</v>
      </c>
      <c r="R119" t="s">
        <v>1234</v>
      </c>
    </row>
    <row r="120" spans="1:18">
      <c r="A120">
        <v>118</v>
      </c>
      <c r="B120" t="s">
        <v>683</v>
      </c>
      <c r="C120">
        <v>616</v>
      </c>
      <c r="D120">
        <v>0</v>
      </c>
      <c r="E120" t="s">
        <v>1235</v>
      </c>
      <c r="F120" t="s">
        <v>1236</v>
      </c>
      <c r="G120" t="s">
        <v>1237</v>
      </c>
      <c r="H120" t="s">
        <v>734</v>
      </c>
      <c r="I120" t="s">
        <v>734</v>
      </c>
      <c r="J120" t="s">
        <v>734</v>
      </c>
      <c r="K120" t="s">
        <v>734</v>
      </c>
      <c r="L120" t="s">
        <v>734</v>
      </c>
      <c r="M120" t="s">
        <v>734</v>
      </c>
      <c r="N120" t="s">
        <v>734</v>
      </c>
      <c r="O120" t="s">
        <v>735</v>
      </c>
      <c r="P120" t="s">
        <v>736</v>
      </c>
      <c r="Q120" t="s">
        <v>1238</v>
      </c>
      <c r="R120" t="s">
        <v>1239</v>
      </c>
    </row>
    <row r="121" spans="1:18">
      <c r="A121">
        <v>119</v>
      </c>
      <c r="B121" t="s">
        <v>683</v>
      </c>
      <c r="C121">
        <v>124</v>
      </c>
      <c r="D121">
        <v>1</v>
      </c>
      <c r="E121" t="s">
        <v>1240</v>
      </c>
      <c r="F121" t="s">
        <v>1241</v>
      </c>
      <c r="G121" t="s">
        <v>1242</v>
      </c>
      <c r="H121" t="s">
        <v>767</v>
      </c>
      <c r="I121" t="s">
        <v>735</v>
      </c>
      <c r="J121" t="s">
        <v>736</v>
      </c>
      <c r="K121" t="s">
        <v>1243</v>
      </c>
      <c r="L121" t="s">
        <v>735</v>
      </c>
      <c r="M121" t="s">
        <v>1244</v>
      </c>
      <c r="N121" t="s">
        <v>1245</v>
      </c>
      <c r="O121" t="s">
        <v>735</v>
      </c>
      <c r="P121" t="s">
        <v>1246</v>
      </c>
      <c r="Q121" t="s">
        <v>1247</v>
      </c>
      <c r="R121" t="s">
        <v>1248</v>
      </c>
    </row>
    <row r="122" spans="1:18">
      <c r="A122">
        <v>120</v>
      </c>
      <c r="B122" t="s">
        <v>683</v>
      </c>
      <c r="C122">
        <v>559</v>
      </c>
      <c r="D122">
        <v>0</v>
      </c>
      <c r="E122" t="s">
        <v>1249</v>
      </c>
      <c r="F122" t="s">
        <v>750</v>
      </c>
      <c r="G122" t="s">
        <v>864</v>
      </c>
      <c r="H122" t="s">
        <v>734</v>
      </c>
      <c r="I122" t="s">
        <v>734</v>
      </c>
      <c r="J122" t="s">
        <v>734</v>
      </c>
      <c r="K122" t="s">
        <v>734</v>
      </c>
      <c r="L122" t="s">
        <v>734</v>
      </c>
      <c r="M122" t="s">
        <v>734</v>
      </c>
      <c r="N122" t="s">
        <v>734</v>
      </c>
      <c r="O122" t="s">
        <v>735</v>
      </c>
      <c r="P122" t="s">
        <v>736</v>
      </c>
      <c r="Q122" t="s">
        <v>1250</v>
      </c>
      <c r="R122" t="s">
        <v>1251</v>
      </c>
    </row>
    <row r="123" spans="1:18">
      <c r="A123">
        <v>121</v>
      </c>
      <c r="B123" t="s">
        <v>683</v>
      </c>
      <c r="C123">
        <v>126</v>
      </c>
      <c r="D123">
        <v>0</v>
      </c>
      <c r="E123" t="s">
        <v>1252</v>
      </c>
      <c r="F123" t="s">
        <v>1253</v>
      </c>
      <c r="G123" t="s">
        <v>1254</v>
      </c>
      <c r="H123" t="s">
        <v>734</v>
      </c>
      <c r="I123" t="s">
        <v>734</v>
      </c>
      <c r="J123" t="s">
        <v>734</v>
      </c>
      <c r="K123" t="s">
        <v>734</v>
      </c>
      <c r="L123" t="s">
        <v>734</v>
      </c>
      <c r="M123" t="s">
        <v>734</v>
      </c>
      <c r="N123" t="s">
        <v>734</v>
      </c>
      <c r="O123" t="s">
        <v>735</v>
      </c>
      <c r="P123" t="s">
        <v>736</v>
      </c>
      <c r="Q123" t="s">
        <v>828</v>
      </c>
      <c r="R123" t="s">
        <v>1255</v>
      </c>
    </row>
    <row r="124" spans="1:18">
      <c r="A124">
        <v>122</v>
      </c>
      <c r="B124" t="s">
        <v>683</v>
      </c>
      <c r="C124">
        <v>116</v>
      </c>
      <c r="D124">
        <v>0</v>
      </c>
      <c r="E124" t="s">
        <v>1256</v>
      </c>
      <c r="F124" t="s">
        <v>1257</v>
      </c>
      <c r="G124" t="s">
        <v>1258</v>
      </c>
      <c r="H124" t="s">
        <v>734</v>
      </c>
      <c r="I124" t="s">
        <v>734</v>
      </c>
      <c r="J124" t="s">
        <v>734</v>
      </c>
      <c r="K124" t="s">
        <v>734</v>
      </c>
      <c r="L124" t="s">
        <v>734</v>
      </c>
      <c r="M124" t="s">
        <v>734</v>
      </c>
      <c r="N124" t="s">
        <v>734</v>
      </c>
      <c r="O124" t="s">
        <v>735</v>
      </c>
      <c r="P124" t="s">
        <v>736</v>
      </c>
      <c r="Q124" t="s">
        <v>817</v>
      </c>
      <c r="R124" t="s">
        <v>1259</v>
      </c>
    </row>
    <row r="125" spans="1:18">
      <c r="A125">
        <v>123</v>
      </c>
      <c r="B125" t="s">
        <v>683</v>
      </c>
      <c r="C125">
        <v>264</v>
      </c>
      <c r="D125">
        <v>0</v>
      </c>
      <c r="E125" t="s">
        <v>1260</v>
      </c>
      <c r="F125" t="s">
        <v>1261</v>
      </c>
      <c r="G125" t="s">
        <v>1262</v>
      </c>
      <c r="H125" t="s">
        <v>734</v>
      </c>
      <c r="I125" t="s">
        <v>734</v>
      </c>
      <c r="J125" t="s">
        <v>734</v>
      </c>
      <c r="K125" t="s">
        <v>734</v>
      </c>
      <c r="L125" t="s">
        <v>734</v>
      </c>
      <c r="M125" t="s">
        <v>734</v>
      </c>
      <c r="N125" t="s">
        <v>734</v>
      </c>
      <c r="O125" t="s">
        <v>735</v>
      </c>
      <c r="P125" t="s">
        <v>736</v>
      </c>
      <c r="Q125" t="s">
        <v>1263</v>
      </c>
      <c r="R125" t="s">
        <v>1264</v>
      </c>
    </row>
    <row r="126" spans="1:18">
      <c r="A126">
        <v>124</v>
      </c>
      <c r="B126" t="s">
        <v>683</v>
      </c>
      <c r="C126">
        <v>622</v>
      </c>
      <c r="D126">
        <v>0</v>
      </c>
      <c r="E126" t="s">
        <v>1265</v>
      </c>
      <c r="F126" t="s">
        <v>750</v>
      </c>
      <c r="G126" t="s">
        <v>1266</v>
      </c>
      <c r="H126" t="s">
        <v>734</v>
      </c>
      <c r="I126" t="s">
        <v>734</v>
      </c>
      <c r="J126" t="s">
        <v>734</v>
      </c>
      <c r="K126" t="s">
        <v>734</v>
      </c>
      <c r="L126" t="s">
        <v>734</v>
      </c>
      <c r="M126" t="s">
        <v>734</v>
      </c>
      <c r="N126" t="s">
        <v>734</v>
      </c>
      <c r="O126" t="s">
        <v>735</v>
      </c>
      <c r="P126" t="s">
        <v>736</v>
      </c>
      <c r="Q126" t="s">
        <v>1267</v>
      </c>
      <c r="R126" t="s">
        <v>1268</v>
      </c>
    </row>
    <row r="127" spans="1:18">
      <c r="A127">
        <v>125</v>
      </c>
      <c r="B127" t="s">
        <v>683</v>
      </c>
      <c r="C127">
        <v>263</v>
      </c>
      <c r="D127">
        <v>0</v>
      </c>
      <c r="E127" t="s">
        <v>1269</v>
      </c>
      <c r="F127" t="s">
        <v>1270</v>
      </c>
      <c r="G127" t="s">
        <v>1271</v>
      </c>
      <c r="H127" t="s">
        <v>734</v>
      </c>
      <c r="I127" t="s">
        <v>734</v>
      </c>
      <c r="J127" t="s">
        <v>734</v>
      </c>
      <c r="K127" t="s">
        <v>734</v>
      </c>
      <c r="L127" t="s">
        <v>734</v>
      </c>
      <c r="M127" t="s">
        <v>734</v>
      </c>
      <c r="N127" t="s">
        <v>734</v>
      </c>
      <c r="O127" t="s">
        <v>735</v>
      </c>
      <c r="P127" t="s">
        <v>736</v>
      </c>
      <c r="Q127" t="s">
        <v>1091</v>
      </c>
      <c r="R127" t="s">
        <v>1272</v>
      </c>
    </row>
    <row r="128" spans="1:18">
      <c r="A128">
        <v>126</v>
      </c>
      <c r="B128" t="s">
        <v>683</v>
      </c>
      <c r="C128">
        <v>265</v>
      </c>
      <c r="D128">
        <v>0</v>
      </c>
      <c r="E128" t="s">
        <v>1273</v>
      </c>
      <c r="F128" t="s">
        <v>1023</v>
      </c>
      <c r="G128" t="s">
        <v>1274</v>
      </c>
      <c r="H128" t="s">
        <v>734</v>
      </c>
      <c r="I128" t="s">
        <v>734</v>
      </c>
      <c r="J128" t="s">
        <v>734</v>
      </c>
      <c r="K128" t="s">
        <v>734</v>
      </c>
      <c r="L128" t="s">
        <v>734</v>
      </c>
      <c r="M128" t="s">
        <v>734</v>
      </c>
      <c r="N128" t="s">
        <v>734</v>
      </c>
      <c r="O128" t="s">
        <v>735</v>
      </c>
      <c r="P128" t="s">
        <v>736</v>
      </c>
      <c r="Q128" t="s">
        <v>1059</v>
      </c>
      <c r="R128" t="s">
        <v>1275</v>
      </c>
    </row>
    <row r="129" spans="1:18">
      <c r="A129">
        <v>127</v>
      </c>
      <c r="B129" t="s">
        <v>683</v>
      </c>
      <c r="C129">
        <v>229</v>
      </c>
      <c r="D129">
        <v>0</v>
      </c>
      <c r="E129" t="s">
        <v>1276</v>
      </c>
      <c r="F129" t="s">
        <v>1277</v>
      </c>
      <c r="G129" t="s">
        <v>1278</v>
      </c>
      <c r="H129" t="s">
        <v>734</v>
      </c>
      <c r="I129" t="s">
        <v>734</v>
      </c>
      <c r="J129" t="s">
        <v>734</v>
      </c>
      <c r="K129" t="s">
        <v>734</v>
      </c>
      <c r="L129" t="s">
        <v>734</v>
      </c>
      <c r="M129" t="s">
        <v>734</v>
      </c>
      <c r="N129" t="s">
        <v>734</v>
      </c>
      <c r="O129" t="s">
        <v>735</v>
      </c>
      <c r="P129" t="s">
        <v>736</v>
      </c>
      <c r="Q129" t="s">
        <v>1279</v>
      </c>
      <c r="R129" t="s">
        <v>1280</v>
      </c>
    </row>
    <row r="130" spans="1:18">
      <c r="A130">
        <v>128</v>
      </c>
      <c r="B130" t="s">
        <v>683</v>
      </c>
      <c r="C130">
        <v>495</v>
      </c>
      <c r="D130">
        <v>0</v>
      </c>
      <c r="E130" t="s">
        <v>1281</v>
      </c>
      <c r="F130" t="s">
        <v>1282</v>
      </c>
      <c r="G130" t="s">
        <v>1283</v>
      </c>
      <c r="H130" t="s">
        <v>734</v>
      </c>
      <c r="I130" t="s">
        <v>734</v>
      </c>
      <c r="J130" t="s">
        <v>734</v>
      </c>
      <c r="K130" t="s">
        <v>734</v>
      </c>
      <c r="L130" t="s">
        <v>734</v>
      </c>
      <c r="M130" t="s">
        <v>734</v>
      </c>
      <c r="N130" t="s">
        <v>734</v>
      </c>
      <c r="O130" t="s">
        <v>735</v>
      </c>
      <c r="P130" t="s">
        <v>736</v>
      </c>
      <c r="Q130" t="s">
        <v>1284</v>
      </c>
      <c r="R130" t="s">
        <v>1285</v>
      </c>
    </row>
    <row r="131" spans="1:18">
      <c r="A131">
        <v>129</v>
      </c>
      <c r="B131" t="s">
        <v>683</v>
      </c>
      <c r="C131">
        <v>77</v>
      </c>
      <c r="D131">
        <v>0</v>
      </c>
      <c r="E131" t="s">
        <v>1220</v>
      </c>
      <c r="F131" t="s">
        <v>1286</v>
      </c>
      <c r="G131" t="s">
        <v>1287</v>
      </c>
      <c r="H131" t="s">
        <v>734</v>
      </c>
      <c r="I131" t="s">
        <v>734</v>
      </c>
      <c r="J131" t="s">
        <v>734</v>
      </c>
      <c r="K131" t="s">
        <v>734</v>
      </c>
      <c r="L131" t="s">
        <v>734</v>
      </c>
      <c r="M131" t="s">
        <v>734</v>
      </c>
      <c r="N131" t="s">
        <v>734</v>
      </c>
      <c r="O131" t="s">
        <v>735</v>
      </c>
      <c r="P131" t="s">
        <v>736</v>
      </c>
      <c r="Q131" t="s">
        <v>1288</v>
      </c>
      <c r="R131" t="s">
        <v>1289</v>
      </c>
    </row>
    <row r="132" spans="1:18">
      <c r="A132">
        <v>130</v>
      </c>
      <c r="B132" t="s">
        <v>683</v>
      </c>
      <c r="C132">
        <v>164</v>
      </c>
      <c r="D132">
        <v>2</v>
      </c>
      <c r="E132" t="s">
        <v>1290</v>
      </c>
      <c r="F132" t="s">
        <v>1291</v>
      </c>
      <c r="G132" t="s">
        <v>1292</v>
      </c>
      <c r="H132" t="s">
        <v>767</v>
      </c>
      <c r="I132" t="s">
        <v>735</v>
      </c>
      <c r="J132" t="s">
        <v>996</v>
      </c>
      <c r="K132" t="s">
        <v>1193</v>
      </c>
      <c r="L132" t="s">
        <v>735</v>
      </c>
      <c r="M132" t="s">
        <v>1293</v>
      </c>
      <c r="N132" t="s">
        <v>776</v>
      </c>
      <c r="O132" t="s">
        <v>735</v>
      </c>
      <c r="P132" t="s">
        <v>1294</v>
      </c>
      <c r="Q132" t="s">
        <v>794</v>
      </c>
      <c r="R132" t="s">
        <v>1295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Feuilles de calcul</vt:lpstr>
      </vt:variant>
      <vt:variant>
        <vt:i4>5</vt:i4>
      </vt:variant>
    </vt:vector>
  </HeadingPairs>
  <TitlesOfParts>
    <vt:vector size="5" baseType="lpstr">
      <vt:lpstr>Raw Table</vt:lpstr>
      <vt:lpstr>Annotation</vt:lpstr>
      <vt:lpstr>TranscriptionTerminators</vt:lpstr>
      <vt:lpstr>tRNA</vt:lpstr>
      <vt:lpstr>Transmembrane domains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Christophe REGEARD</dc:creator>
  <cp:lastModifiedBy>Ombeline ROSSIER</cp:lastModifiedBy>
  <dcterms:created xsi:type="dcterms:W3CDTF">2024-01-24T16:42:44Z</dcterms:created>
  <dcterms:modified xsi:type="dcterms:W3CDTF">2025-11-11T17:45:43Z</dcterms:modified>
</cp:coreProperties>
</file>